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Onorario" sheetId="1" r:id="rId1"/>
  </sheets>
  <definedNames>
    <definedName name="_xlnm.Print_Area" localSheetId="0">Onorario!$B$2:$H$119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D16" i="1" l="1"/>
  <c r="G9" i="1" s="1"/>
  <c r="G60" i="1"/>
  <c r="G56" i="1"/>
  <c r="G52" i="1"/>
  <c r="G48" i="1"/>
  <c r="G44" i="1"/>
  <c r="G38" i="1"/>
  <c r="G34" i="1"/>
  <c r="G30" i="1"/>
  <c r="G26" i="1"/>
  <c r="G22" i="1"/>
  <c r="G100" i="1"/>
  <c r="D15" i="1"/>
  <c r="G62" i="1" l="1"/>
  <c r="D106" i="1" s="1"/>
  <c r="G79" i="1"/>
  <c r="G102" i="1" s="1"/>
  <c r="D107" i="1" s="1"/>
  <c r="D109" i="1" l="1"/>
</calcChain>
</file>

<file path=xl/sharedStrings.xml><?xml version="1.0" encoding="utf-8"?>
<sst xmlns="http://schemas.openxmlformats.org/spreadsheetml/2006/main" count="101" uniqueCount="76">
  <si>
    <t>TRIBUNALE DI VITERBO
Sezione Civile - Esecuzioni Immobiliari</t>
  </si>
  <si>
    <t>I° notula per  onorario e spese da corrispondersi all'esperto stimatore</t>
  </si>
  <si>
    <t>Procedura n.</t>
  </si>
  <si>
    <t xml:space="preserve"> RGE</t>
  </si>
  <si>
    <t>Ad espletamento del mandato ricevuto, il sottoscritto</t>
  </si>
  <si>
    <t>presenta la relativa nota competenze e spese compilata a norma di legge e secondo i criteri fissati nel protocollo d'intesa sottoscritto in data 30/09/2019 dal Tribunale di Viterbo e gli  Ordini/Collegi professionali.</t>
  </si>
  <si>
    <t xml:space="preserve"> ONORARI</t>
  </si>
  <si>
    <t>ì</t>
  </si>
  <si>
    <t>Ricerca ed acquisizione atti e documentazione notarile, ipotecaria,catastale e ricerca vincoli</t>
  </si>
  <si>
    <t>(quesiti 1,2,3,4,10,11,12)(12 vacazioni)</t>
  </si>
  <si>
    <t>n. lotti</t>
  </si>
  <si>
    <t>€ /lotto</t>
  </si>
  <si>
    <t>onorario</t>
  </si>
  <si>
    <t>ìì</t>
  </si>
  <si>
    <t>Ricerca ed acquisizione documentazione presso anagrafe e stato civile</t>
  </si>
  <si>
    <t>(quesiti 6,22)( 5 vacazioni)</t>
  </si>
  <si>
    <t>€/ lotto</t>
  </si>
  <si>
    <t>ììì</t>
  </si>
  <si>
    <t>Studio documentazione urbanistico- edilizia- attività di rilievo planimetrico e successiva restituzione grafica dell'immobile pignorato</t>
  </si>
  <si>
    <t>(quesiti 8,9,13,14,15)(art. 12 comma 1 e comma 2 D.M. 30/05/2002)</t>
  </si>
  <si>
    <t>ìv</t>
  </si>
  <si>
    <t>Valutazione spese fisse di gestione e manutenzione e spese condominiali</t>
  </si>
  <si>
    <t>(quesito 17)( 5 vacazioni)</t>
  </si>
  <si>
    <t>v</t>
  </si>
  <si>
    <t>Verifica ed acquisizione dei contratti locativi e stima valore locativo</t>
  </si>
  <si>
    <t>(quesiti20,21,27)( art. 16 D.M. 30/05/2002)</t>
  </si>
  <si>
    <t>vì</t>
  </si>
  <si>
    <t>Eventualmente:acquisizione e studio documentazione inerente vincoli storici, artistici e monumentali</t>
  </si>
  <si>
    <t xml:space="preserve"> </t>
  </si>
  <si>
    <t>(quesito 23)( 15 vacazioni))</t>
  </si>
  <si>
    <t>vìì</t>
  </si>
  <si>
    <t>Eventualmente: aggiornamento planimetria catastale presso il catasto</t>
  </si>
  <si>
    <t>( 15 vacazioni))</t>
  </si>
  <si>
    <t>vììì</t>
  </si>
  <si>
    <t>Eventualmente: pratica completa di frazionamento in unità distinte anche con modifica del mappale</t>
  </si>
  <si>
    <t>(art. 12 D.M. 30/05/2002)</t>
  </si>
  <si>
    <t>ìx</t>
  </si>
  <si>
    <t>Acquisizione mappe censuarie e documenti catastali</t>
  </si>
  <si>
    <t>(quesiti 5 e 8) (8 vacazioni)</t>
  </si>
  <si>
    <t>x</t>
  </si>
  <si>
    <t xml:space="preserve">Verifica esistenza usi civici mediante accesso ai pubblici uffici anche regionali
</t>
  </si>
  <si>
    <t>(quesito 16) (20 vacazioni)</t>
  </si>
  <si>
    <t>TOTALE</t>
  </si>
  <si>
    <t>RIMBORSO SPESE</t>
  </si>
  <si>
    <t>Spese chilometriche</t>
  </si>
  <si>
    <t>descrizione</t>
  </si>
  <si>
    <t>data</t>
  </si>
  <si>
    <t xml:space="preserve"> km percorsi</t>
  </si>
  <si>
    <t>importo</t>
  </si>
  <si>
    <t>Totale spese di viaggio</t>
  </si>
  <si>
    <r>
      <t xml:space="preserve">Spese sostenute per l'adempimento dell'incarico </t>
    </r>
    <r>
      <rPr>
        <b/>
        <u/>
        <sz val="10"/>
        <color rgb="FF000000"/>
        <rFont val="Arial1"/>
      </rPr>
      <t>documentate ai sensi art. 56 d.p.r. 115/2002</t>
    </r>
  </si>
  <si>
    <t>Totale spese sostenute</t>
  </si>
  <si>
    <t xml:space="preserve">Totale rimborso spese  </t>
  </si>
  <si>
    <t>RIEPILOGO GENERALE</t>
  </si>
  <si>
    <r>
      <t xml:space="preserve">Onorari professionali:
</t>
    </r>
    <r>
      <rPr>
        <i/>
        <sz val="8"/>
        <color rgb="FF000000"/>
        <rFont val="Arial1"/>
      </rPr>
      <t>(ai sensi del D.M. 30 maggio 2002- esclusi gli importi calcolati sul valore di stima/aggiudicazione)</t>
    </r>
  </si>
  <si>
    <t>Rimborso spese:</t>
  </si>
  <si>
    <t>TOTALE DA LIQUIDARE</t>
  </si>
  <si>
    <t>Luogo e data</t>
  </si>
  <si>
    <t>L'Esperto del Giudice</t>
  </si>
  <si>
    <t>Data Giuramento</t>
  </si>
  <si>
    <t>Data Deposito Consulenza</t>
  </si>
  <si>
    <t>1a Proroga assegnata</t>
  </si>
  <si>
    <t>2a Proroga assegnata</t>
  </si>
  <si>
    <t>3a Proroga assegnata</t>
  </si>
  <si>
    <t>Termine Totale concesso</t>
  </si>
  <si>
    <t>Termine Totale impiegato per il deposito dalla data del Giuramento</t>
  </si>
  <si>
    <t>n.</t>
  </si>
  <si>
    <t>Si allegano ricevute delle spese sostenute oltre le mappe dei percorsi effettuati per lo svolgimento dell'incarico.</t>
  </si>
  <si>
    <t>Termine Concesso</t>
  </si>
  <si>
    <r>
      <t>Alla somma che la S.V.I. vorrà liquidare dovrà essere aggiunto,</t>
    </r>
    <r>
      <rPr>
        <sz val="10"/>
        <rFont val="Arial1"/>
      </rPr>
      <t xml:space="preserve"> al solo onorario professionale</t>
    </r>
    <r>
      <rPr>
        <sz val="10"/>
        <color rgb="FF000000"/>
        <rFont val="Arial1"/>
      </rPr>
      <t>, il contributo previdenziale e l'IVA come per legge.</t>
    </r>
  </si>
  <si>
    <t>costo carburante vigente (€) riportato nel sito istituzionale del Ministero dello sviluppo economico</t>
  </si>
  <si>
    <t>L'esperto attesta la conformità dell'istanza di liquidazione al protocollo firmato tra il Tribunale di Viterbo e gli Ordini/Collegi professionali in data 30/09/2019</t>
  </si>
  <si>
    <t xml:space="preserve">€ </t>
  </si>
  <si>
    <t>€</t>
  </si>
  <si>
    <t>costo carburante al periodo dello spostamento</t>
  </si>
  <si>
    <t>acconto già liquidato (detrarre)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</si>
</sst>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[$€-410]&quot; &quot;#,##0.00;[Red]&quot;-&quot;[$€-410]&quot; &quot;#,##0.00"/>
    <numFmt numFmtId="166" formatCode="[$€-410]&quot; &quot;#,##0.00;[Red][$€-410]&quot; &quot;#,##0.00"/>
    <numFmt numFmtId="167" formatCode="_-&quot;€&quot;\ * #,##0.000_-;\-&quot;€&quot;\ * #,##0.000_-;_-&quot;€&quot;\ * &quot;-&quot;??_-;_-@_-"/>
  </numFmts>
  <fonts count="29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i/>
      <sz val="14"/>
      <color rgb="FF000000"/>
      <name val="Arial1"/>
    </font>
    <font>
      <sz val="12"/>
      <color rgb="FF000000"/>
      <name val="Arial1"/>
    </font>
    <font>
      <b/>
      <sz val="14"/>
      <color rgb="FF000000"/>
      <name val="Arial1"/>
    </font>
    <font>
      <b/>
      <i/>
      <sz val="12"/>
      <color rgb="FF000000"/>
      <name val="Arial1"/>
    </font>
    <font>
      <b/>
      <i/>
      <sz val="11"/>
      <color rgb="FF000000"/>
      <name val="Arial1"/>
    </font>
    <font>
      <sz val="10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1"/>
    </font>
    <font>
      <sz val="10"/>
      <color rgb="FFB2B2B2"/>
      <name val="Arial1"/>
    </font>
    <font>
      <sz val="12"/>
      <color rgb="FFB2B2B2"/>
      <name val="Arial1"/>
    </font>
    <font>
      <sz val="8"/>
      <color rgb="FF000000"/>
      <name val="Arial1"/>
    </font>
    <font>
      <i/>
      <sz val="8"/>
      <color rgb="FFB2B2B2"/>
      <name val="Arial1"/>
    </font>
    <font>
      <b/>
      <sz val="8"/>
      <color rgb="FF000000"/>
      <name val="Arial1"/>
    </font>
    <font>
      <sz val="8"/>
      <color rgb="FFB2B2B2"/>
      <name val="Arial1"/>
    </font>
    <font>
      <b/>
      <sz val="10"/>
      <color rgb="FFB2B2B2"/>
      <name val="Arial1"/>
    </font>
    <font>
      <u/>
      <sz val="12"/>
      <color rgb="FFB2B2B2"/>
      <name val="Arial1"/>
    </font>
    <font>
      <i/>
      <sz val="10"/>
      <color rgb="FF000000"/>
      <name val="Arial1"/>
    </font>
    <font>
      <i/>
      <sz val="9"/>
      <color rgb="FF000000"/>
      <name val="Arial1"/>
    </font>
    <font>
      <b/>
      <i/>
      <sz val="8"/>
      <color rgb="FF000000"/>
      <name val="Arial1"/>
    </font>
    <font>
      <b/>
      <u/>
      <sz val="10"/>
      <color rgb="FF000000"/>
      <name val="Arial1"/>
    </font>
    <font>
      <b/>
      <i/>
      <sz val="10"/>
      <color rgb="FF000000"/>
      <name val="Arial1"/>
    </font>
    <font>
      <i/>
      <sz val="8"/>
      <color rgb="FF000000"/>
      <name val="Arial1"/>
    </font>
    <font>
      <u/>
      <sz val="10"/>
      <color rgb="FF000000"/>
      <name val="Arial1"/>
    </font>
    <font>
      <sz val="10"/>
      <name val="Arial1"/>
    </font>
    <font>
      <sz val="11"/>
      <color rgb="FF000000"/>
      <name val="Arial1"/>
    </font>
    <font>
      <b/>
      <sz val="16"/>
      <color rgb="FF000000"/>
      <name val="Arial1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164" fontId="27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Protection="1"/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0" fillId="2" borderId="3" xfId="0" applyFill="1" applyBorder="1" applyProtection="1"/>
    <xf numFmtId="0" fontId="4" fillId="2" borderId="2" xfId="0" applyFont="1" applyFill="1" applyBorder="1" applyAlignment="1" applyProtection="1">
      <alignment vertical="center"/>
      <protection locked="0"/>
    </xf>
    <xf numFmtId="0" fontId="11" fillId="5" borderId="7" xfId="0" applyFont="1" applyFill="1" applyBorder="1" applyAlignment="1" applyProtection="1">
      <alignment horizontal="left" vertical="center" wrapText="1"/>
      <protection locked="0"/>
    </xf>
    <xf numFmtId="0" fontId="12" fillId="5" borderId="7" xfId="0" applyFont="1" applyFill="1" applyBorder="1" applyAlignment="1" applyProtection="1">
      <alignment vertical="center"/>
      <protection locked="0"/>
    </xf>
    <xf numFmtId="0" fontId="12" fillId="5" borderId="8" xfId="0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right" vertical="top"/>
      <protection locked="0"/>
    </xf>
    <xf numFmtId="0" fontId="12" fillId="5" borderId="9" xfId="0" applyFont="1" applyFill="1" applyBorder="1" applyAlignment="1" applyProtection="1">
      <alignment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165" fontId="10" fillId="5" borderId="9" xfId="0" applyNumberFormat="1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vertical="center" wrapText="1"/>
      <protection locked="0"/>
    </xf>
    <xf numFmtId="0" fontId="11" fillId="5" borderId="7" xfId="0" applyFont="1" applyFill="1" applyBorder="1" applyAlignment="1" applyProtection="1">
      <alignment horizontal="justify" vertical="center"/>
      <protection locked="0"/>
    </xf>
    <xf numFmtId="0" fontId="16" fillId="5" borderId="0" xfId="0" applyFont="1" applyFill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vertical="center"/>
      <protection locked="0"/>
    </xf>
    <xf numFmtId="0" fontId="18" fillId="5" borderId="13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165" fontId="13" fillId="0" borderId="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10" fillId="5" borderId="9" xfId="0" applyFont="1" applyFill="1" applyBorder="1" applyAlignment="1" applyProtection="1">
      <alignment horizontal="center" vertical="center"/>
    </xf>
    <xf numFmtId="166" fontId="9" fillId="0" borderId="0" xfId="0" applyNumberFormat="1" applyFont="1" applyAlignment="1" applyProtection="1">
      <alignment vertical="center"/>
    </xf>
    <xf numFmtId="165" fontId="15" fillId="0" borderId="0" xfId="0" applyNumberFormat="1" applyFont="1" applyFill="1" applyAlignment="1" applyProtection="1">
      <alignment vertical="center"/>
    </xf>
    <xf numFmtId="165" fontId="15" fillId="0" borderId="0" xfId="0" applyNumberFormat="1" applyFont="1" applyAlignment="1" applyProtection="1">
      <alignment vertical="center"/>
    </xf>
    <xf numFmtId="165" fontId="10" fillId="0" borderId="6" xfId="0" applyNumberFormat="1" applyFont="1" applyBorder="1" applyAlignment="1" applyProtection="1">
      <alignment vertical="center"/>
    </xf>
    <xf numFmtId="165" fontId="13" fillId="0" borderId="11" xfId="0" applyNumberFormat="1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167" fontId="13" fillId="0" borderId="15" xfId="5" applyNumberFormat="1" applyFont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7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0" fillId="0" borderId="0" xfId="0" applyFill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justify" vertical="top" wrapText="1"/>
    </xf>
    <xf numFmtId="0" fontId="8" fillId="0" borderId="6" xfId="0" applyFont="1" applyBorder="1" applyAlignment="1" applyProtection="1">
      <alignment horizontal="justify" vertical="center" wrapText="1"/>
    </xf>
    <xf numFmtId="0" fontId="8" fillId="0" borderId="12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vertical="center" wrapText="1"/>
    </xf>
    <xf numFmtId="0" fontId="19" fillId="0" borderId="6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2" fillId="5" borderId="3" xfId="0" applyFont="1" applyFill="1" applyBorder="1" applyAlignment="1" applyProtection="1">
      <alignment vertical="center"/>
    </xf>
    <xf numFmtId="165" fontId="10" fillId="5" borderId="6" xfId="0" applyNumberFormat="1" applyFont="1" applyFill="1" applyBorder="1" applyAlignment="1" applyProtection="1">
      <alignment horizontal="right" vertical="center"/>
    </xf>
    <xf numFmtId="0" fontId="12" fillId="5" borderId="10" xfId="0" applyFont="1" applyFill="1" applyBorder="1" applyAlignment="1" applyProtection="1">
      <alignment vertical="center"/>
    </xf>
    <xf numFmtId="0" fontId="12" fillId="5" borderId="7" xfId="0" applyFont="1" applyFill="1" applyBorder="1" applyAlignment="1" applyProtection="1">
      <alignment vertical="center"/>
    </xf>
    <xf numFmtId="0" fontId="12" fillId="5" borderId="8" xfId="0" applyFont="1" applyFill="1" applyBorder="1" applyAlignment="1" applyProtection="1">
      <alignment vertical="center"/>
    </xf>
    <xf numFmtId="0" fontId="16" fillId="5" borderId="3" xfId="0" applyFont="1" applyFill="1" applyBorder="1" applyAlignment="1" applyProtection="1">
      <alignment horizontal="center" vertical="center"/>
    </xf>
    <xf numFmtId="166" fontId="17" fillId="5" borderId="5" xfId="0" applyNumberFormat="1" applyFont="1" applyFill="1" applyBorder="1" applyAlignment="1" applyProtection="1">
      <alignment horizontal="center" vertical="center"/>
    </xf>
    <xf numFmtId="3" fontId="11" fillId="5" borderId="0" xfId="0" applyNumberFormat="1" applyFont="1" applyFill="1" applyAlignment="1" applyProtection="1">
      <alignment horizontal="center" vertical="center"/>
    </xf>
    <xf numFmtId="165" fontId="11" fillId="5" borderId="0" xfId="0" applyNumberFormat="1" applyFont="1" applyFill="1" applyAlignment="1" applyProtection="1">
      <alignment horizontal="right" vertical="center"/>
    </xf>
    <xf numFmtId="3" fontId="11" fillId="5" borderId="9" xfId="0" applyNumberFormat="1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3" xfId="0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4" borderId="16" xfId="0" applyFont="1" applyFill="1" applyBorder="1" applyAlignment="1" applyProtection="1">
      <alignment horizontal="center" wrapText="1"/>
    </xf>
    <xf numFmtId="0" fontId="8" fillId="4" borderId="17" xfId="0" applyFont="1" applyFill="1" applyBorder="1" applyAlignment="1" applyProtection="1">
      <alignment horizontal="center" wrapText="1"/>
    </xf>
    <xf numFmtId="0" fontId="8" fillId="4" borderId="18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  <protection locked="0"/>
    </xf>
    <xf numFmtId="0" fontId="8" fillId="4" borderId="18" xfId="0" applyFont="1" applyFill="1" applyBorder="1" applyAlignment="1" applyProtection="1">
      <alignment horizontal="center" wrapText="1"/>
      <protection locked="0"/>
    </xf>
    <xf numFmtId="0" fontId="8" fillId="4" borderId="17" xfId="0" applyFont="1" applyFill="1" applyBorder="1" applyAlignment="1" applyProtection="1">
      <alignment horizontal="center" wrapText="1"/>
      <protection locked="0"/>
    </xf>
    <xf numFmtId="0" fontId="23" fillId="0" borderId="8" xfId="0" applyFont="1" applyFill="1" applyBorder="1" applyAlignment="1" applyProtection="1">
      <alignment horizontal="right" vertical="center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19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25" fillId="0" borderId="0" xfId="0" applyFont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166" fontId="0" fillId="0" borderId="16" xfId="0" applyNumberFormat="1" applyFont="1" applyBorder="1" applyAlignment="1" applyProtection="1">
      <alignment horizontal="center"/>
    </xf>
    <xf numFmtId="166" fontId="0" fillId="0" borderId="18" xfId="0" applyNumberFormat="1" applyFont="1" applyBorder="1" applyAlignment="1" applyProtection="1">
      <alignment horizontal="center"/>
    </xf>
    <xf numFmtId="166" fontId="0" fillId="0" borderId="17" xfId="0" applyNumberFormat="1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66" fontId="28" fillId="0" borderId="16" xfId="0" applyNumberFormat="1" applyFont="1" applyBorder="1" applyAlignment="1" applyProtection="1">
      <alignment horizontal="center" vertical="center"/>
    </xf>
    <xf numFmtId="166" fontId="28" fillId="0" borderId="18" xfId="0" applyNumberFormat="1" applyFont="1" applyBorder="1" applyAlignment="1" applyProtection="1">
      <alignment horizontal="center" vertical="center"/>
    </xf>
    <xf numFmtId="166" fontId="28" fillId="0" borderId="17" xfId="0" applyNumberFormat="1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right" vertical="center"/>
    </xf>
    <xf numFmtId="0" fontId="0" fillId="0" borderId="6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3" fillId="6" borderId="6" xfId="0" applyFont="1" applyFill="1" applyBorder="1" applyAlignment="1" applyProtection="1">
      <alignment horizontal="center" vertical="center"/>
    </xf>
    <xf numFmtId="14" fontId="13" fillId="0" borderId="6" xfId="0" applyNumberFormat="1" applyFont="1" applyFill="1" applyBorder="1" applyProtection="1">
      <protection locked="0"/>
    </xf>
    <xf numFmtId="0" fontId="13" fillId="0" borderId="6" xfId="0" applyFont="1" applyFill="1" applyBorder="1" applyProtection="1">
      <protection locked="0"/>
    </xf>
    <xf numFmtId="0" fontId="10" fillId="0" borderId="5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wrapText="1"/>
    </xf>
    <xf numFmtId="14" fontId="8" fillId="4" borderId="15" xfId="0" applyNumberFormat="1" applyFont="1" applyFill="1" applyBorder="1" applyAlignment="1" applyProtection="1">
      <alignment horizontal="center" wrapText="1"/>
      <protection locked="0"/>
    </xf>
    <xf numFmtId="0" fontId="8" fillId="4" borderId="15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/>
    </xf>
    <xf numFmtId="0" fontId="0" fillId="0" borderId="3" xfId="0" applyFill="1" applyBorder="1" applyProtection="1"/>
    <xf numFmtId="0" fontId="8" fillId="0" borderId="4" xfId="0" applyFont="1" applyFill="1" applyBorder="1" applyAlignment="1" applyProtection="1">
      <alignment horizontal="justify" vertical="top" wrapText="1"/>
    </xf>
    <xf numFmtId="0" fontId="8" fillId="7" borderId="15" xfId="0" applyFont="1" applyFill="1" applyBorder="1" applyAlignment="1" applyProtection="1">
      <alignment horizontal="center" vertical="center" wrapText="1"/>
    </xf>
    <xf numFmtId="14" fontId="8" fillId="4" borderId="16" xfId="0" applyNumberFormat="1" applyFont="1" applyFill="1" applyBorder="1" applyAlignment="1" applyProtection="1">
      <alignment horizontal="center" wrapText="1"/>
      <protection locked="0"/>
    </xf>
  </cellXfs>
  <cellStyles count="6">
    <cellStyle name="Heading" xfId="1"/>
    <cellStyle name="Heading1" xfId="2"/>
    <cellStyle name="Normale" xfId="0" builtinId="0" customBuiltin="1"/>
    <cellStyle name="Result" xfId="3"/>
    <cellStyle name="Result2" xfId="4"/>
    <cellStyle name="Valuta" xfId="5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97"/>
  <sheetViews>
    <sheetView tabSelected="1" topLeftCell="A86" zoomScale="176" zoomScaleNormal="176" workbookViewId="0">
      <selection activeCell="G85" sqref="G85"/>
    </sheetView>
  </sheetViews>
  <sheetFormatPr defaultColWidth="8.875" defaultRowHeight="15"/>
  <cols>
    <col min="1" max="1" width="4.125" style="32" customWidth="1"/>
    <col min="2" max="2" width="4.125" style="5" customWidth="1"/>
    <col min="3" max="3" width="45.625" style="5" customWidth="1"/>
    <col min="4" max="4" width="1.125" style="5" customWidth="1"/>
    <col min="5" max="5" width="6.375" style="5" customWidth="1"/>
    <col min="6" max="6" width="12.125" style="5" customWidth="1"/>
    <col min="7" max="7" width="11.125" style="5" customWidth="1"/>
    <col min="8" max="8" width="13" style="5" customWidth="1"/>
    <col min="9" max="9" width="6.875" style="4" customWidth="1"/>
    <col min="10" max="10" width="34.875" style="4" customWidth="1"/>
    <col min="11" max="22" width="10.625" style="4" customWidth="1"/>
    <col min="23" max="1023" width="10.625" style="5" customWidth="1"/>
    <col min="1024" max="1024" width="9" style="6" customWidth="1"/>
  </cols>
  <sheetData>
    <row r="1" spans="1:8" ht="18.75">
      <c r="A1" s="1"/>
      <c r="B1" s="2"/>
      <c r="C1" s="3"/>
      <c r="D1" s="3"/>
      <c r="E1" s="3"/>
      <c r="F1" s="3"/>
      <c r="G1" s="3"/>
      <c r="H1" s="3"/>
    </row>
    <row r="2" spans="1:8" ht="18">
      <c r="A2" s="1"/>
      <c r="B2" s="128" t="s">
        <v>0</v>
      </c>
      <c r="C2" s="128"/>
      <c r="D2" s="128"/>
      <c r="E2" s="128"/>
      <c r="F2" s="128"/>
      <c r="G2" s="128"/>
      <c r="H2" s="128"/>
    </row>
    <row r="3" spans="1:8">
      <c r="A3" s="1"/>
      <c r="B3" s="52"/>
      <c r="C3" s="47"/>
      <c r="D3" s="47"/>
      <c r="E3" s="47"/>
      <c r="F3" s="47"/>
      <c r="G3" s="47"/>
      <c r="H3" s="48"/>
    </row>
    <row r="4" spans="1:8">
      <c r="A4" s="1"/>
      <c r="B4" s="129" t="s">
        <v>1</v>
      </c>
      <c r="C4" s="129"/>
      <c r="D4" s="129"/>
      <c r="E4" s="129"/>
      <c r="F4" s="129"/>
      <c r="G4" s="129"/>
      <c r="H4" s="129"/>
    </row>
    <row r="5" spans="1:8">
      <c r="A5" s="1"/>
      <c r="B5" s="46"/>
      <c r="C5" s="51" t="s">
        <v>2</v>
      </c>
      <c r="D5" s="49"/>
      <c r="E5" s="45"/>
      <c r="F5" s="49"/>
      <c r="G5" s="50" t="s">
        <v>3</v>
      </c>
      <c r="H5" s="7"/>
    </row>
    <row r="6" spans="1:8">
      <c r="A6" s="1"/>
      <c r="B6" s="46"/>
      <c r="C6" s="47"/>
      <c r="D6" s="47"/>
      <c r="E6" s="47"/>
      <c r="F6" s="47"/>
      <c r="G6" s="47"/>
      <c r="H6" s="48"/>
    </row>
    <row r="7" spans="1:8">
      <c r="A7" s="1"/>
      <c r="B7" s="130" t="s">
        <v>4</v>
      </c>
      <c r="C7" s="130"/>
      <c r="D7" s="130"/>
      <c r="E7" s="131"/>
      <c r="F7" s="131"/>
      <c r="G7" s="131"/>
      <c r="H7" s="131"/>
    </row>
    <row r="8" spans="1:8" ht="35.25" customHeight="1">
      <c r="A8" s="1"/>
      <c r="B8" s="132" t="s">
        <v>5</v>
      </c>
      <c r="C8" s="132"/>
      <c r="D8" s="132"/>
      <c r="E8" s="132"/>
      <c r="F8" s="132"/>
      <c r="G8" s="132"/>
      <c r="H8" s="132"/>
    </row>
    <row r="9" spans="1:8" ht="15" customHeight="1">
      <c r="A9" s="1"/>
      <c r="B9" s="125" t="s">
        <v>59</v>
      </c>
      <c r="C9" s="125"/>
      <c r="D9" s="126"/>
      <c r="E9" s="127"/>
      <c r="F9" s="127"/>
      <c r="G9" s="133" t="str">
        <f>IF(D15-D16&gt;=0,"NEI TERMINI","FUORI TERMINI")</f>
        <v>NEI TERMINI</v>
      </c>
      <c r="H9" s="133"/>
    </row>
    <row r="10" spans="1:8" ht="15" customHeight="1">
      <c r="A10" s="1"/>
      <c r="B10" s="84" t="s">
        <v>60</v>
      </c>
      <c r="C10" s="85"/>
      <c r="D10" s="134"/>
      <c r="E10" s="88"/>
      <c r="F10" s="89"/>
      <c r="G10" s="133"/>
      <c r="H10" s="133"/>
    </row>
    <row r="11" spans="1:8" ht="15" customHeight="1">
      <c r="A11" s="1"/>
      <c r="B11" s="84" t="s">
        <v>68</v>
      </c>
      <c r="C11" s="85"/>
      <c r="D11" s="87"/>
      <c r="E11" s="88"/>
      <c r="F11" s="89"/>
      <c r="G11" s="133"/>
      <c r="H11" s="133"/>
    </row>
    <row r="12" spans="1:8" ht="15" customHeight="1">
      <c r="A12" s="1"/>
      <c r="B12" s="84" t="s">
        <v>61</v>
      </c>
      <c r="C12" s="85"/>
      <c r="D12" s="87"/>
      <c r="E12" s="88"/>
      <c r="F12" s="89"/>
      <c r="G12" s="133"/>
      <c r="H12" s="133"/>
    </row>
    <row r="13" spans="1:8" ht="15" customHeight="1">
      <c r="A13" s="1"/>
      <c r="B13" s="84" t="s">
        <v>62</v>
      </c>
      <c r="C13" s="85"/>
      <c r="D13" s="87"/>
      <c r="E13" s="88"/>
      <c r="F13" s="89"/>
      <c r="G13" s="133"/>
      <c r="H13" s="133"/>
    </row>
    <row r="14" spans="1:8" ht="15" customHeight="1">
      <c r="A14" s="1"/>
      <c r="B14" s="84" t="s">
        <v>63</v>
      </c>
      <c r="C14" s="85"/>
      <c r="D14" s="87"/>
      <c r="E14" s="88"/>
      <c r="F14" s="89"/>
      <c r="G14" s="133"/>
      <c r="H14" s="133"/>
    </row>
    <row r="15" spans="1:8" ht="15" customHeight="1">
      <c r="A15" s="1"/>
      <c r="B15" s="84" t="s">
        <v>64</v>
      </c>
      <c r="C15" s="85"/>
      <c r="D15" s="84">
        <f>D11+D12+D13+D14</f>
        <v>0</v>
      </c>
      <c r="E15" s="86"/>
      <c r="F15" s="85"/>
      <c r="G15" s="133"/>
      <c r="H15" s="133"/>
    </row>
    <row r="16" spans="1:8" ht="15" customHeight="1">
      <c r="A16" s="1"/>
      <c r="B16" s="84" t="s">
        <v>65</v>
      </c>
      <c r="C16" s="85"/>
      <c r="D16" s="84">
        <f>D10-D9</f>
        <v>0</v>
      </c>
      <c r="E16" s="86"/>
      <c r="F16" s="85"/>
      <c r="G16" s="133"/>
      <c r="H16" s="133"/>
    </row>
    <row r="17" spans="1:9" ht="25.7" customHeight="1">
      <c r="A17" s="1"/>
      <c r="B17" s="52"/>
      <c r="C17" s="47"/>
      <c r="D17" s="47"/>
      <c r="E17" s="47"/>
      <c r="F17" s="47"/>
      <c r="G17" s="47"/>
      <c r="H17" s="48"/>
    </row>
    <row r="18" spans="1:9" ht="15.75">
      <c r="A18" s="8"/>
      <c r="B18" s="124" t="s">
        <v>6</v>
      </c>
      <c r="C18" s="124"/>
      <c r="D18" s="124"/>
      <c r="E18" s="124"/>
      <c r="F18" s="124"/>
      <c r="G18" s="124"/>
      <c r="H18" s="124"/>
      <c r="I18" s="9"/>
    </row>
    <row r="19" spans="1:9">
      <c r="A19" s="8"/>
      <c r="I19" s="9"/>
    </row>
    <row r="20" spans="1:9" ht="25.5">
      <c r="A20" s="8"/>
      <c r="B20" s="119" t="s">
        <v>7</v>
      </c>
      <c r="C20" s="53" t="s">
        <v>8</v>
      </c>
      <c r="D20" s="10"/>
      <c r="E20" s="11"/>
      <c r="F20" s="11"/>
      <c r="G20" s="11"/>
      <c r="H20" s="12"/>
      <c r="I20" s="9"/>
    </row>
    <row r="21" spans="1:9">
      <c r="A21" s="8"/>
      <c r="B21" s="119"/>
      <c r="C21" s="120" t="s">
        <v>9</v>
      </c>
      <c r="D21" s="13"/>
      <c r="E21" s="43" t="s">
        <v>66</v>
      </c>
      <c r="F21" s="43" t="s">
        <v>72</v>
      </c>
      <c r="G21" s="43" t="s">
        <v>12</v>
      </c>
      <c r="H21" s="59"/>
      <c r="I21" s="9"/>
    </row>
    <row r="22" spans="1:9">
      <c r="A22" s="8"/>
      <c r="B22" s="119"/>
      <c r="C22" s="120"/>
      <c r="D22" s="14"/>
      <c r="E22" s="34">
        <v>1</v>
      </c>
      <c r="F22" s="16">
        <v>112.48</v>
      </c>
      <c r="G22" s="60">
        <f>F22*E22</f>
        <v>112.48</v>
      </c>
      <c r="H22" s="61"/>
      <c r="I22" s="9"/>
    </row>
    <row r="23" spans="1:9" ht="14.85" customHeight="1">
      <c r="A23" s="8"/>
      <c r="B23" s="47"/>
      <c r="C23" s="47"/>
      <c r="D23" s="47"/>
      <c r="E23" s="47"/>
      <c r="F23" s="47"/>
      <c r="G23" s="47"/>
      <c r="H23" s="47"/>
      <c r="I23" s="9"/>
    </row>
    <row r="24" spans="1:9" ht="25.5">
      <c r="A24" s="8"/>
      <c r="B24" s="119" t="s">
        <v>13</v>
      </c>
      <c r="C24" s="54" t="s">
        <v>14</v>
      </c>
      <c r="D24" s="17"/>
      <c r="E24" s="62"/>
      <c r="F24" s="62"/>
      <c r="G24" s="62"/>
      <c r="H24" s="63"/>
      <c r="I24" s="9"/>
    </row>
    <row r="25" spans="1:9" ht="15" customHeight="1">
      <c r="A25" s="8"/>
      <c r="B25" s="119"/>
      <c r="C25" s="120" t="s">
        <v>15</v>
      </c>
      <c r="D25" s="13"/>
      <c r="E25" s="43" t="s">
        <v>66</v>
      </c>
      <c r="F25" s="43" t="s">
        <v>73</v>
      </c>
      <c r="G25" s="43" t="s">
        <v>12</v>
      </c>
      <c r="H25" s="59"/>
      <c r="I25" s="9"/>
    </row>
    <row r="26" spans="1:9">
      <c r="A26" s="8"/>
      <c r="B26" s="119"/>
      <c r="C26" s="120"/>
      <c r="D26" s="14"/>
      <c r="E26" s="34">
        <v>1</v>
      </c>
      <c r="F26" s="16">
        <v>40.75</v>
      </c>
      <c r="G26" s="60">
        <f>F26*E26</f>
        <v>40.75</v>
      </c>
      <c r="H26" s="61"/>
      <c r="I26" s="9"/>
    </row>
    <row r="27" spans="1:9" ht="14.85" customHeight="1">
      <c r="A27" s="8"/>
      <c r="B27" s="47"/>
      <c r="C27" s="47"/>
      <c r="D27" s="47"/>
      <c r="E27" s="47"/>
      <c r="F27" s="47"/>
      <c r="G27" s="47"/>
      <c r="H27" s="47"/>
      <c r="I27" s="9"/>
    </row>
    <row r="28" spans="1:9" ht="38.25">
      <c r="A28" s="8"/>
      <c r="B28" s="119" t="s">
        <v>17</v>
      </c>
      <c r="C28" s="54" t="s">
        <v>18</v>
      </c>
      <c r="D28" s="18"/>
      <c r="E28" s="11"/>
      <c r="F28" s="62"/>
      <c r="G28" s="62"/>
      <c r="H28" s="63"/>
      <c r="I28" s="9"/>
    </row>
    <row r="29" spans="1:9" ht="15" customHeight="1">
      <c r="A29" s="8"/>
      <c r="B29" s="119"/>
      <c r="C29" s="120" t="s">
        <v>19</v>
      </c>
      <c r="D29" s="13"/>
      <c r="E29" s="43" t="s">
        <v>10</v>
      </c>
      <c r="F29" s="43" t="s">
        <v>11</v>
      </c>
      <c r="G29" s="43" t="s">
        <v>12</v>
      </c>
      <c r="H29" s="59"/>
      <c r="I29" s="9"/>
    </row>
    <row r="30" spans="1:9">
      <c r="A30" s="8"/>
      <c r="B30" s="119"/>
      <c r="C30" s="120"/>
      <c r="D30" s="14"/>
      <c r="E30" s="15"/>
      <c r="F30" s="16">
        <v>600</v>
      </c>
      <c r="G30" s="60">
        <f>F30*E30</f>
        <v>0</v>
      </c>
      <c r="H30" s="61"/>
      <c r="I30" s="9"/>
    </row>
    <row r="31" spans="1:9" ht="14.85" customHeight="1">
      <c r="A31" s="8"/>
      <c r="B31" s="47"/>
      <c r="C31" s="47"/>
      <c r="D31" s="47"/>
      <c r="E31" s="47"/>
      <c r="F31" s="47"/>
      <c r="G31" s="47"/>
      <c r="H31" s="47"/>
      <c r="I31" s="9"/>
    </row>
    <row r="32" spans="1:9" ht="25.5">
      <c r="A32" s="8"/>
      <c r="B32" s="119" t="s">
        <v>20</v>
      </c>
      <c r="C32" s="54" t="s">
        <v>21</v>
      </c>
      <c r="D32" s="17"/>
      <c r="E32" s="11"/>
      <c r="F32" s="62"/>
      <c r="G32" s="62"/>
      <c r="H32" s="63"/>
      <c r="I32" s="9"/>
    </row>
    <row r="33" spans="1:10" ht="15" customHeight="1">
      <c r="A33" s="8"/>
      <c r="B33" s="119"/>
      <c r="C33" s="120" t="s">
        <v>22</v>
      </c>
      <c r="D33" s="19"/>
      <c r="E33" s="43" t="s">
        <v>10</v>
      </c>
      <c r="F33" s="43" t="s">
        <v>16</v>
      </c>
      <c r="G33" s="43" t="s">
        <v>12</v>
      </c>
      <c r="H33" s="64"/>
      <c r="I33" s="9"/>
    </row>
    <row r="34" spans="1:10">
      <c r="A34" s="8"/>
      <c r="B34" s="119"/>
      <c r="C34" s="120"/>
      <c r="D34" s="14"/>
      <c r="E34" s="15"/>
      <c r="F34" s="16">
        <v>40.75</v>
      </c>
      <c r="G34" s="60">
        <f>F34*E34</f>
        <v>0</v>
      </c>
      <c r="H34" s="65"/>
    </row>
    <row r="35" spans="1:10" ht="14.85" customHeight="1">
      <c r="A35" s="8"/>
      <c r="B35" s="47"/>
      <c r="C35" s="47"/>
      <c r="D35" s="47"/>
      <c r="E35" s="47"/>
      <c r="F35" s="47"/>
      <c r="G35" s="47"/>
      <c r="H35" s="47"/>
      <c r="I35" s="9"/>
    </row>
    <row r="36" spans="1:10" ht="25.5">
      <c r="A36" s="1"/>
      <c r="B36" s="119" t="s">
        <v>23</v>
      </c>
      <c r="C36" s="55" t="s">
        <v>24</v>
      </c>
      <c r="D36" s="11"/>
      <c r="E36" s="11"/>
      <c r="F36" s="62"/>
      <c r="G36" s="62"/>
      <c r="H36" s="63"/>
      <c r="I36" s="9"/>
    </row>
    <row r="37" spans="1:10">
      <c r="A37" s="1"/>
      <c r="B37" s="119"/>
      <c r="C37" s="120" t="s">
        <v>25</v>
      </c>
      <c r="D37" s="20"/>
      <c r="E37" s="43" t="s">
        <v>10</v>
      </c>
      <c r="F37" s="43" t="s">
        <v>16</v>
      </c>
      <c r="G37" s="43" t="s">
        <v>12</v>
      </c>
      <c r="H37" s="64"/>
      <c r="I37" s="9"/>
    </row>
    <row r="38" spans="1:10">
      <c r="A38" s="1"/>
      <c r="B38" s="119"/>
      <c r="C38" s="120"/>
      <c r="D38" s="21"/>
      <c r="E38" s="15"/>
      <c r="F38" s="16">
        <v>150</v>
      </c>
      <c r="G38" s="60">
        <f>F38*E38</f>
        <v>0</v>
      </c>
      <c r="H38" s="65"/>
      <c r="I38" s="22"/>
      <c r="J38" s="23"/>
    </row>
    <row r="39" spans="1:10" hidden="1">
      <c r="A39" s="1"/>
      <c r="B39" s="119"/>
      <c r="C39" s="24"/>
      <c r="D39" s="20"/>
      <c r="E39" s="25"/>
      <c r="F39" s="66"/>
      <c r="G39" s="67"/>
      <c r="H39" s="59"/>
      <c r="I39" s="9"/>
    </row>
    <row r="40" spans="1:10" hidden="1">
      <c r="A40" s="1"/>
      <c r="B40" s="119"/>
      <c r="C40" s="26"/>
      <c r="D40" s="14"/>
      <c r="E40" s="27"/>
      <c r="F40" s="68"/>
      <c r="G40" s="67"/>
      <c r="H40" s="59"/>
      <c r="I40" s="9"/>
    </row>
    <row r="41" spans="1:10" ht="14.85" customHeight="1">
      <c r="A41" s="1"/>
      <c r="B41" s="75"/>
      <c r="C41" s="77"/>
      <c r="D41" s="47"/>
      <c r="E41" s="47"/>
      <c r="F41" s="47"/>
      <c r="G41" s="47"/>
      <c r="H41" s="47"/>
      <c r="I41" s="9"/>
    </row>
    <row r="42" spans="1:10" ht="25.5">
      <c r="A42" s="8"/>
      <c r="B42" s="119" t="s">
        <v>26</v>
      </c>
      <c r="C42" s="56" t="s">
        <v>27</v>
      </c>
      <c r="D42" s="11"/>
      <c r="E42" s="11"/>
      <c r="F42" s="62"/>
      <c r="G42" s="62"/>
      <c r="H42" s="63"/>
      <c r="I42" s="9" t="s">
        <v>28</v>
      </c>
    </row>
    <row r="43" spans="1:10">
      <c r="A43" s="8"/>
      <c r="B43" s="119"/>
      <c r="C43" s="120" t="s">
        <v>29</v>
      </c>
      <c r="D43" s="20"/>
      <c r="E43" s="43" t="s">
        <v>10</v>
      </c>
      <c r="F43" s="43" t="s">
        <v>16</v>
      </c>
      <c r="G43" s="43" t="s">
        <v>12</v>
      </c>
      <c r="H43" s="64"/>
      <c r="I43" s="9"/>
    </row>
    <row r="44" spans="1:10">
      <c r="A44" s="8"/>
      <c r="B44" s="119"/>
      <c r="C44" s="120"/>
      <c r="D44" s="14"/>
      <c r="E44" s="15"/>
      <c r="F44" s="16">
        <v>122.25</v>
      </c>
      <c r="G44" s="60">
        <f>F44*E44</f>
        <v>0</v>
      </c>
      <c r="H44" s="65"/>
    </row>
    <row r="45" spans="1:10" ht="15.95" customHeight="1">
      <c r="A45" s="8"/>
      <c r="B45" s="47"/>
      <c r="C45" s="47"/>
      <c r="D45" s="47"/>
      <c r="E45" s="47"/>
      <c r="F45" s="47"/>
      <c r="G45" s="47"/>
      <c r="H45" s="47"/>
      <c r="I45" s="9"/>
    </row>
    <row r="46" spans="1:10" ht="25.5">
      <c r="A46" s="8"/>
      <c r="B46" s="119" t="s">
        <v>30</v>
      </c>
      <c r="C46" s="57" t="s">
        <v>31</v>
      </c>
      <c r="D46" s="28"/>
      <c r="E46" s="11"/>
      <c r="F46" s="62"/>
      <c r="G46" s="62"/>
      <c r="H46" s="63"/>
      <c r="I46" s="9"/>
    </row>
    <row r="47" spans="1:10" ht="15" customHeight="1">
      <c r="A47" s="8"/>
      <c r="B47" s="119"/>
      <c r="C47" s="120" t="s">
        <v>32</v>
      </c>
      <c r="D47" s="20"/>
      <c r="E47" s="43" t="s">
        <v>10</v>
      </c>
      <c r="F47" s="43" t="s">
        <v>16</v>
      </c>
      <c r="G47" s="43" t="s">
        <v>12</v>
      </c>
      <c r="H47" s="64"/>
      <c r="I47" s="9"/>
    </row>
    <row r="48" spans="1:10">
      <c r="A48" s="8"/>
      <c r="B48" s="119"/>
      <c r="C48" s="120"/>
      <c r="D48" s="14"/>
      <c r="E48" s="15"/>
      <c r="F48" s="16">
        <v>122.25</v>
      </c>
      <c r="G48" s="60">
        <f>F48*E48</f>
        <v>0</v>
      </c>
      <c r="H48" s="65"/>
    </row>
    <row r="49" spans="1:9" ht="16.350000000000001" customHeight="1">
      <c r="A49" s="8"/>
      <c r="B49" s="76"/>
      <c r="C49" s="47"/>
      <c r="D49" s="47"/>
      <c r="E49" s="47"/>
      <c r="F49" s="47"/>
      <c r="G49" s="47"/>
      <c r="H49" s="47"/>
      <c r="I49" s="9"/>
    </row>
    <row r="50" spans="1:9" ht="25.5">
      <c r="A50" s="8"/>
      <c r="B50" s="119" t="s">
        <v>33</v>
      </c>
      <c r="C50" s="54" t="s">
        <v>34</v>
      </c>
      <c r="D50" s="11"/>
      <c r="E50" s="11"/>
      <c r="F50" s="62"/>
      <c r="G50" s="62"/>
      <c r="H50" s="63"/>
      <c r="I50" s="9"/>
    </row>
    <row r="51" spans="1:9">
      <c r="A51" s="8"/>
      <c r="B51" s="119"/>
      <c r="C51" s="120" t="s">
        <v>35</v>
      </c>
      <c r="D51" s="20"/>
      <c r="E51" s="43" t="s">
        <v>10</v>
      </c>
      <c r="F51" s="43" t="s">
        <v>16</v>
      </c>
      <c r="G51" s="43" t="s">
        <v>12</v>
      </c>
      <c r="H51" s="59"/>
      <c r="I51" s="9"/>
    </row>
    <row r="52" spans="1:9">
      <c r="A52" s="8"/>
      <c r="B52" s="119"/>
      <c r="C52" s="120"/>
      <c r="D52" s="14"/>
      <c r="E52" s="15"/>
      <c r="F52" s="16">
        <v>370</v>
      </c>
      <c r="G52" s="60">
        <f>F52*E52</f>
        <v>0</v>
      </c>
      <c r="H52" s="61"/>
      <c r="I52" s="9"/>
    </row>
    <row r="53" spans="1:9">
      <c r="A53" s="8"/>
      <c r="B53" s="47"/>
      <c r="C53" s="47"/>
      <c r="D53" s="47"/>
      <c r="E53" s="47"/>
      <c r="F53" s="47"/>
      <c r="G53" s="47"/>
      <c r="H53" s="47"/>
      <c r="I53" s="9"/>
    </row>
    <row r="54" spans="1:9">
      <c r="A54" s="8"/>
      <c r="B54" s="119" t="s">
        <v>36</v>
      </c>
      <c r="C54" s="54" t="s">
        <v>37</v>
      </c>
      <c r="D54" s="11"/>
      <c r="E54" s="62"/>
      <c r="F54" s="62"/>
      <c r="G54" s="62"/>
      <c r="H54" s="63"/>
      <c r="I54" s="9"/>
    </row>
    <row r="55" spans="1:9">
      <c r="A55" s="8"/>
      <c r="B55" s="119"/>
      <c r="C55" s="120" t="s">
        <v>38</v>
      </c>
      <c r="D55" s="20"/>
      <c r="E55" s="43" t="s">
        <v>66</v>
      </c>
      <c r="F55" s="43" t="s">
        <v>73</v>
      </c>
      <c r="G55" s="43" t="s">
        <v>12</v>
      </c>
      <c r="H55" s="59"/>
      <c r="I55" s="9"/>
    </row>
    <row r="56" spans="1:9">
      <c r="A56" s="8"/>
      <c r="B56" s="119"/>
      <c r="C56" s="120"/>
      <c r="D56" s="14"/>
      <c r="E56" s="34">
        <v>1</v>
      </c>
      <c r="F56" s="16">
        <v>65.2</v>
      </c>
      <c r="G56" s="60">
        <f>F56*E56</f>
        <v>65.2</v>
      </c>
      <c r="H56" s="61"/>
      <c r="I56" s="9"/>
    </row>
    <row r="57" spans="1:9">
      <c r="A57" s="8"/>
      <c r="B57" s="76"/>
      <c r="C57" s="47"/>
      <c r="D57" s="47"/>
      <c r="E57" s="47"/>
      <c r="F57" s="47"/>
      <c r="G57" s="47"/>
      <c r="H57" s="47"/>
      <c r="I57" s="9"/>
    </row>
    <row r="58" spans="1:9" ht="38.25">
      <c r="A58" s="8"/>
      <c r="B58" s="119" t="s">
        <v>39</v>
      </c>
      <c r="C58" s="54" t="s">
        <v>40</v>
      </c>
      <c r="D58" s="11"/>
      <c r="E58" s="11"/>
      <c r="F58" s="62"/>
      <c r="G58" s="62"/>
      <c r="H58" s="63"/>
      <c r="I58" s="9"/>
    </row>
    <row r="59" spans="1:9">
      <c r="A59" s="8"/>
      <c r="B59" s="119"/>
      <c r="C59" s="120" t="s">
        <v>41</v>
      </c>
      <c r="D59" s="20"/>
      <c r="E59" s="43" t="s">
        <v>10</v>
      </c>
      <c r="F59" s="43" t="s">
        <v>16</v>
      </c>
      <c r="G59" s="43" t="s">
        <v>12</v>
      </c>
      <c r="H59" s="59"/>
      <c r="I59" s="9"/>
    </row>
    <row r="60" spans="1:9">
      <c r="A60" s="8"/>
      <c r="B60" s="119"/>
      <c r="C60" s="120"/>
      <c r="D60" s="14"/>
      <c r="E60" s="15"/>
      <c r="F60" s="16">
        <v>163</v>
      </c>
      <c r="G60" s="60">
        <f>F60*E60</f>
        <v>0</v>
      </c>
      <c r="H60" s="61"/>
      <c r="I60" s="9"/>
    </row>
    <row r="61" spans="1:9">
      <c r="A61" s="8"/>
      <c r="B61" s="47"/>
      <c r="C61" s="47"/>
      <c r="D61" s="47"/>
      <c r="E61" s="47"/>
      <c r="F61" s="47"/>
      <c r="G61" s="47"/>
      <c r="H61" s="47"/>
      <c r="I61" s="9"/>
    </row>
    <row r="62" spans="1:9" ht="15.75">
      <c r="A62" s="8"/>
      <c r="B62" s="47"/>
      <c r="C62" s="58" t="s">
        <v>42</v>
      </c>
      <c r="D62" s="47"/>
      <c r="E62" s="47"/>
      <c r="F62" s="47"/>
      <c r="G62" s="35">
        <f>SUM(G22,G26,G30,G34,G38,G44,G48,G52,G56,G60)</f>
        <v>218.43</v>
      </c>
      <c r="H62" s="47"/>
      <c r="I62" s="9"/>
    </row>
    <row r="63" spans="1:9">
      <c r="A63" s="8"/>
      <c r="B63" s="47"/>
      <c r="C63" s="47"/>
      <c r="D63" s="47"/>
      <c r="E63" s="47"/>
      <c r="F63" s="47"/>
      <c r="G63" s="47"/>
      <c r="H63" s="47"/>
      <c r="I63" s="9"/>
    </row>
    <row r="64" spans="1:9" ht="15.75">
      <c r="A64" s="8"/>
      <c r="B64" s="121" t="s">
        <v>43</v>
      </c>
      <c r="C64" s="121"/>
      <c r="D64" s="121"/>
      <c r="E64" s="121"/>
      <c r="F64" s="121"/>
      <c r="G64" s="121"/>
      <c r="H64" s="121"/>
      <c r="I64" s="9"/>
    </row>
    <row r="65" spans="1:9" ht="23.45" customHeight="1">
      <c r="A65" s="8"/>
      <c r="B65" s="47"/>
      <c r="C65" s="47"/>
      <c r="D65" s="47"/>
      <c r="E65" s="47"/>
      <c r="F65" s="47"/>
      <c r="G65" s="47"/>
      <c r="H65" s="47"/>
      <c r="I65" s="9"/>
    </row>
    <row r="66" spans="1:9" ht="33.75" customHeight="1">
      <c r="A66" s="8"/>
      <c r="B66" s="118" t="s">
        <v>44</v>
      </c>
      <c r="C66" s="118"/>
      <c r="D66" s="122" t="s">
        <v>70</v>
      </c>
      <c r="E66" s="122"/>
      <c r="F66" s="122"/>
      <c r="G66" s="122"/>
      <c r="H66" s="123"/>
      <c r="I66" s="9"/>
    </row>
    <row r="67" spans="1:9">
      <c r="A67" s="8"/>
      <c r="C67" s="78"/>
      <c r="D67" s="78"/>
      <c r="E67" s="78"/>
      <c r="F67" s="78"/>
      <c r="G67" s="79"/>
      <c r="H67" s="47"/>
      <c r="I67" s="9"/>
    </row>
    <row r="68" spans="1:9" ht="33.75">
      <c r="A68" s="8"/>
      <c r="B68" s="47"/>
      <c r="C68" s="69" t="s">
        <v>45</v>
      </c>
      <c r="D68" s="113" t="s">
        <v>46</v>
      </c>
      <c r="E68" s="113"/>
      <c r="F68" s="69" t="s">
        <v>47</v>
      </c>
      <c r="G68" s="70" t="s">
        <v>48</v>
      </c>
      <c r="H68" s="41" t="s">
        <v>74</v>
      </c>
      <c r="I68" s="9"/>
    </row>
    <row r="69" spans="1:9">
      <c r="A69" s="8"/>
      <c r="B69" s="47"/>
      <c r="C69" s="30"/>
      <c r="D69" s="114"/>
      <c r="E69" s="115"/>
      <c r="F69" s="44"/>
      <c r="G69" s="39">
        <f>H69/5*F69</f>
        <v>0</v>
      </c>
      <c r="H69" s="42"/>
      <c r="I69" s="40"/>
    </row>
    <row r="70" spans="1:9">
      <c r="A70" s="8"/>
      <c r="B70" s="47"/>
      <c r="C70" s="30"/>
      <c r="D70" s="114"/>
      <c r="E70" s="115"/>
      <c r="F70" s="44"/>
      <c r="G70" s="39">
        <f t="shared" ref="G70:G78" si="0">H70/5*F70</f>
        <v>0</v>
      </c>
      <c r="H70" s="42"/>
      <c r="I70" s="40"/>
    </row>
    <row r="71" spans="1:9">
      <c r="A71" s="8"/>
      <c r="B71" s="47"/>
      <c r="C71" s="30"/>
      <c r="D71" s="114"/>
      <c r="E71" s="115"/>
      <c r="F71" s="44"/>
      <c r="G71" s="39">
        <f t="shared" si="0"/>
        <v>0</v>
      </c>
      <c r="H71" s="42"/>
      <c r="I71" s="40"/>
    </row>
    <row r="72" spans="1:9">
      <c r="A72" s="8"/>
      <c r="B72" s="47"/>
      <c r="C72" s="30"/>
      <c r="D72" s="114"/>
      <c r="E72" s="115"/>
      <c r="F72" s="44"/>
      <c r="G72" s="39">
        <f t="shared" si="0"/>
        <v>0</v>
      </c>
      <c r="H72" s="42"/>
      <c r="I72" s="40"/>
    </row>
    <row r="73" spans="1:9">
      <c r="A73" s="8"/>
      <c r="B73" s="47"/>
      <c r="C73" s="30"/>
      <c r="D73" s="114"/>
      <c r="E73" s="115"/>
      <c r="F73" s="44"/>
      <c r="G73" s="39">
        <f t="shared" si="0"/>
        <v>0</v>
      </c>
      <c r="H73" s="42"/>
      <c r="I73" s="40"/>
    </row>
    <row r="74" spans="1:9">
      <c r="A74" s="8"/>
      <c r="B74" s="47"/>
      <c r="C74" s="30"/>
      <c r="D74" s="114"/>
      <c r="E74" s="115"/>
      <c r="F74" s="44"/>
      <c r="G74" s="39">
        <f t="shared" si="0"/>
        <v>0</v>
      </c>
      <c r="H74" s="42"/>
      <c r="I74" s="40"/>
    </row>
    <row r="75" spans="1:9">
      <c r="A75" s="8"/>
      <c r="B75" s="47"/>
      <c r="C75" s="30"/>
      <c r="D75" s="114"/>
      <c r="E75" s="115"/>
      <c r="F75" s="44"/>
      <c r="G75" s="39">
        <f t="shared" si="0"/>
        <v>0</v>
      </c>
      <c r="H75" s="42"/>
      <c r="I75" s="40"/>
    </row>
    <row r="76" spans="1:9">
      <c r="A76" s="8"/>
      <c r="B76" s="47"/>
      <c r="C76" s="30"/>
      <c r="D76" s="114"/>
      <c r="E76" s="115"/>
      <c r="F76" s="44"/>
      <c r="G76" s="39">
        <f t="shared" si="0"/>
        <v>0</v>
      </c>
      <c r="H76" s="42"/>
      <c r="I76" s="40"/>
    </row>
    <row r="77" spans="1:9">
      <c r="A77" s="8"/>
      <c r="B77" s="47"/>
      <c r="C77" s="30"/>
      <c r="D77" s="114"/>
      <c r="E77" s="115"/>
      <c r="F77" s="44"/>
      <c r="G77" s="39">
        <f t="shared" si="0"/>
        <v>0</v>
      </c>
      <c r="H77" s="42"/>
      <c r="I77" s="40"/>
    </row>
    <row r="78" spans="1:9">
      <c r="A78" s="8"/>
      <c r="B78" s="47"/>
      <c r="C78" s="30"/>
      <c r="D78" s="114"/>
      <c r="E78" s="115"/>
      <c r="F78" s="44"/>
      <c r="G78" s="39">
        <f t="shared" si="0"/>
        <v>0</v>
      </c>
      <c r="H78" s="42"/>
      <c r="I78" s="40"/>
    </row>
    <row r="79" spans="1:9">
      <c r="A79" s="8"/>
      <c r="B79" s="47"/>
      <c r="C79" s="80"/>
      <c r="D79" s="108" t="s">
        <v>49</v>
      </c>
      <c r="E79" s="108"/>
      <c r="F79" s="108"/>
      <c r="G79" s="36">
        <f>SUM(G69:G78)</f>
        <v>0</v>
      </c>
      <c r="H79" s="47"/>
      <c r="I79" s="9"/>
    </row>
    <row r="80" spans="1:9">
      <c r="A80" s="8"/>
      <c r="B80" s="47"/>
      <c r="C80" s="47"/>
      <c r="D80" s="47"/>
      <c r="E80" s="47"/>
      <c r="F80" s="47"/>
      <c r="G80" s="47"/>
      <c r="H80" s="47"/>
      <c r="I80" s="9"/>
    </row>
    <row r="81" spans="1:9">
      <c r="A81" s="8"/>
      <c r="B81" s="116" t="s">
        <v>50</v>
      </c>
      <c r="C81" s="116"/>
      <c r="D81" s="116"/>
      <c r="E81" s="116"/>
      <c r="F81" s="116"/>
      <c r="G81" s="116"/>
      <c r="H81" s="116"/>
      <c r="I81" s="9"/>
    </row>
    <row r="82" spans="1:9">
      <c r="A82" s="8"/>
      <c r="B82" s="47"/>
      <c r="C82" s="47"/>
      <c r="D82" s="47"/>
      <c r="E82" s="47"/>
      <c r="F82" s="47"/>
      <c r="G82" s="47"/>
      <c r="H82" s="47"/>
      <c r="I82" s="9"/>
    </row>
    <row r="83" spans="1:9">
      <c r="A83" s="8"/>
      <c r="B83" s="47"/>
      <c r="C83" s="117" t="s">
        <v>45</v>
      </c>
      <c r="D83" s="117"/>
      <c r="E83" s="117"/>
      <c r="F83" s="117"/>
      <c r="G83" s="29" t="s">
        <v>48</v>
      </c>
      <c r="H83" s="47"/>
      <c r="I83" s="9"/>
    </row>
    <row r="84" spans="1:9">
      <c r="A84" s="8"/>
      <c r="B84" s="47"/>
      <c r="C84" s="109"/>
      <c r="D84" s="109"/>
      <c r="E84" s="109"/>
      <c r="F84" s="109"/>
      <c r="G84" s="31"/>
      <c r="H84" s="47"/>
      <c r="I84" s="9"/>
    </row>
    <row r="85" spans="1:9">
      <c r="A85" s="8"/>
      <c r="B85" s="47"/>
      <c r="C85" s="109"/>
      <c r="D85" s="109"/>
      <c r="E85" s="109"/>
      <c r="F85" s="109"/>
      <c r="G85" s="31"/>
      <c r="H85" s="47"/>
      <c r="I85" s="9"/>
    </row>
    <row r="86" spans="1:9">
      <c r="A86" s="8"/>
      <c r="B86" s="47"/>
      <c r="C86" s="110"/>
      <c r="D86" s="111"/>
      <c r="E86" s="111"/>
      <c r="F86" s="112"/>
      <c r="G86" s="31"/>
      <c r="H86" s="47"/>
      <c r="I86" s="9"/>
    </row>
    <row r="87" spans="1:9">
      <c r="A87" s="8"/>
      <c r="B87" s="47"/>
      <c r="C87" s="110"/>
      <c r="D87" s="111"/>
      <c r="E87" s="111"/>
      <c r="F87" s="112"/>
      <c r="G87" s="31"/>
      <c r="H87" s="47"/>
      <c r="I87" s="9"/>
    </row>
    <row r="88" spans="1:9">
      <c r="A88" s="8"/>
      <c r="B88" s="47"/>
      <c r="C88" s="110"/>
      <c r="D88" s="111"/>
      <c r="E88" s="111"/>
      <c r="F88" s="112"/>
      <c r="G88" s="31"/>
      <c r="H88" s="47"/>
      <c r="I88" s="9"/>
    </row>
    <row r="89" spans="1:9">
      <c r="A89" s="8"/>
      <c r="B89" s="47"/>
      <c r="C89" s="110"/>
      <c r="D89" s="111"/>
      <c r="E89" s="111"/>
      <c r="F89" s="112"/>
      <c r="G89" s="31"/>
      <c r="H89" s="47"/>
      <c r="I89" s="9"/>
    </row>
    <row r="90" spans="1:9">
      <c r="A90" s="8"/>
      <c r="B90" s="47"/>
      <c r="C90" s="109"/>
      <c r="D90" s="109"/>
      <c r="E90" s="109"/>
      <c r="F90" s="109"/>
      <c r="G90" s="31"/>
      <c r="H90" s="47"/>
      <c r="I90" s="9"/>
    </row>
    <row r="91" spans="1:9">
      <c r="A91" s="8"/>
      <c r="B91" s="47"/>
      <c r="C91" s="109"/>
      <c r="D91" s="109"/>
      <c r="E91" s="109"/>
      <c r="F91" s="109"/>
      <c r="G91" s="31"/>
      <c r="H91" s="47"/>
      <c r="I91" s="9"/>
    </row>
    <row r="92" spans="1:9">
      <c r="A92" s="8"/>
      <c r="B92" s="47"/>
      <c r="C92" s="109"/>
      <c r="D92" s="109"/>
      <c r="E92" s="109"/>
      <c r="F92" s="109"/>
      <c r="G92" s="31"/>
      <c r="H92" s="47"/>
      <c r="I92" s="9"/>
    </row>
    <row r="93" spans="1:9">
      <c r="A93" s="8"/>
      <c r="B93" s="47"/>
      <c r="C93" s="109"/>
      <c r="D93" s="109"/>
      <c r="E93" s="109"/>
      <c r="F93" s="109"/>
      <c r="G93" s="31"/>
      <c r="H93" s="47"/>
      <c r="I93" s="9"/>
    </row>
    <row r="94" spans="1:9">
      <c r="A94" s="8"/>
      <c r="B94" s="47"/>
      <c r="C94" s="109"/>
      <c r="D94" s="109"/>
      <c r="E94" s="109"/>
      <c r="F94" s="109"/>
      <c r="G94" s="31"/>
      <c r="H94" s="47"/>
      <c r="I94" s="9"/>
    </row>
    <row r="95" spans="1:9">
      <c r="A95" s="8"/>
      <c r="B95" s="47"/>
      <c r="C95" s="109"/>
      <c r="D95" s="109"/>
      <c r="E95" s="109"/>
      <c r="F95" s="109"/>
      <c r="G95" s="31"/>
      <c r="H95" s="47"/>
      <c r="I95" s="9"/>
    </row>
    <row r="96" spans="1:9">
      <c r="A96" s="8"/>
      <c r="B96" s="47"/>
      <c r="C96" s="109"/>
      <c r="D96" s="109"/>
      <c r="E96" s="109"/>
      <c r="F96" s="109"/>
      <c r="G96" s="31"/>
      <c r="H96" s="47"/>
      <c r="I96" s="9"/>
    </row>
    <row r="97" spans="1:9">
      <c r="A97" s="8"/>
      <c r="B97" s="47"/>
      <c r="C97" s="109"/>
      <c r="D97" s="109"/>
      <c r="E97" s="109"/>
      <c r="F97" s="109"/>
      <c r="G97" s="31"/>
      <c r="H97" s="47"/>
      <c r="I97" s="9"/>
    </row>
    <row r="98" spans="1:9">
      <c r="A98" s="8"/>
      <c r="B98" s="47"/>
      <c r="C98" s="109"/>
      <c r="D98" s="109"/>
      <c r="E98" s="109"/>
      <c r="F98" s="109"/>
      <c r="G98" s="31"/>
      <c r="H98" s="47"/>
      <c r="I98" s="9"/>
    </row>
    <row r="99" spans="1:9">
      <c r="A99" s="8"/>
      <c r="B99" s="47"/>
      <c r="C99" s="109"/>
      <c r="D99" s="109"/>
      <c r="E99" s="109"/>
      <c r="F99" s="109"/>
      <c r="G99" s="31"/>
      <c r="H99" s="47"/>
      <c r="I99" s="9"/>
    </row>
    <row r="100" spans="1:9">
      <c r="A100" s="8"/>
      <c r="B100" s="47"/>
      <c r="C100" s="47"/>
      <c r="D100" s="47"/>
      <c r="E100" s="108" t="s">
        <v>51</v>
      </c>
      <c r="F100" s="108"/>
      <c r="G100" s="37">
        <f>SUM(G84:G99)</f>
        <v>0</v>
      </c>
      <c r="H100" s="47"/>
      <c r="I100" s="9"/>
    </row>
    <row r="101" spans="1:9">
      <c r="A101" s="8"/>
      <c r="B101" s="47"/>
      <c r="C101" s="47"/>
      <c r="D101" s="47"/>
      <c r="E101" s="47"/>
      <c r="F101" s="47"/>
      <c r="G101" s="47"/>
      <c r="H101" s="47"/>
      <c r="I101" s="9"/>
    </row>
    <row r="102" spans="1:9">
      <c r="A102" s="8"/>
      <c r="B102" s="47"/>
      <c r="C102" s="90" t="s">
        <v>52</v>
      </c>
      <c r="D102" s="90"/>
      <c r="E102" s="90"/>
      <c r="F102" s="90"/>
      <c r="G102" s="38">
        <f>SUM(G79+G100)</f>
        <v>0</v>
      </c>
      <c r="H102" s="47"/>
      <c r="I102" s="9"/>
    </row>
    <row r="103" spans="1:9" ht="36.950000000000003" customHeight="1">
      <c r="A103" s="8"/>
      <c r="B103" s="47"/>
      <c r="C103" s="47"/>
      <c r="D103" s="47"/>
      <c r="E103" s="47"/>
      <c r="F103" s="47"/>
      <c r="G103" s="47"/>
      <c r="H103" s="47"/>
      <c r="I103" s="9"/>
    </row>
    <row r="104" spans="1:9" ht="15.75">
      <c r="A104" s="8"/>
      <c r="B104" s="91" t="s">
        <v>53</v>
      </c>
      <c r="C104" s="91"/>
      <c r="D104" s="91"/>
      <c r="E104" s="91"/>
      <c r="F104" s="91"/>
      <c r="G104" s="91"/>
      <c r="H104" s="91"/>
      <c r="I104" s="9"/>
    </row>
    <row r="105" spans="1:9" ht="18.600000000000001" customHeight="1">
      <c r="A105" s="8"/>
      <c r="B105" s="47"/>
      <c r="C105" s="47"/>
      <c r="D105" s="47"/>
      <c r="E105" s="47"/>
      <c r="F105" s="47"/>
      <c r="G105" s="47"/>
      <c r="H105" s="47"/>
      <c r="I105" s="9"/>
    </row>
    <row r="106" spans="1:9" ht="36.75">
      <c r="A106" s="8"/>
      <c r="B106" s="47"/>
      <c r="C106" s="72" t="s">
        <v>54</v>
      </c>
      <c r="D106" s="99">
        <f>G62</f>
        <v>218.43</v>
      </c>
      <c r="E106" s="100"/>
      <c r="F106" s="100"/>
      <c r="G106" s="101"/>
      <c r="H106" s="47"/>
      <c r="I106" s="9"/>
    </row>
    <row r="107" spans="1:9">
      <c r="A107" s="8"/>
      <c r="B107" s="47"/>
      <c r="C107" s="73" t="s">
        <v>55</v>
      </c>
      <c r="D107" s="99">
        <f>G102</f>
        <v>0</v>
      </c>
      <c r="E107" s="100"/>
      <c r="F107" s="100"/>
      <c r="G107" s="101"/>
      <c r="H107" s="47"/>
      <c r="I107" s="9"/>
    </row>
    <row r="108" spans="1:9">
      <c r="A108" s="8"/>
      <c r="B108" s="47"/>
      <c r="C108" s="71" t="s">
        <v>75</v>
      </c>
      <c r="D108" s="102">
        <v>0</v>
      </c>
      <c r="E108" s="103"/>
      <c r="F108" s="103"/>
      <c r="G108" s="104"/>
      <c r="H108" s="47"/>
      <c r="I108" s="9"/>
    </row>
    <row r="109" spans="1:9" ht="20.25">
      <c r="A109" s="8"/>
      <c r="B109" s="47"/>
      <c r="C109" s="71" t="s">
        <v>56</v>
      </c>
      <c r="D109" s="105">
        <f>D106+D107-D108</f>
        <v>218.43</v>
      </c>
      <c r="E109" s="106"/>
      <c r="F109" s="106"/>
      <c r="G109" s="107"/>
      <c r="H109" s="47"/>
      <c r="I109" s="9"/>
    </row>
    <row r="110" spans="1:9" ht="40.5" customHeight="1">
      <c r="A110" s="8"/>
      <c r="B110" s="47"/>
      <c r="C110" s="92" t="s">
        <v>69</v>
      </c>
      <c r="D110" s="92"/>
      <c r="E110" s="92"/>
      <c r="F110" s="92"/>
      <c r="G110" s="92"/>
      <c r="H110" s="92"/>
      <c r="I110" s="9"/>
    </row>
    <row r="111" spans="1:9">
      <c r="A111" s="8"/>
      <c r="B111" s="47"/>
      <c r="C111" s="47"/>
      <c r="D111" s="47"/>
      <c r="E111" s="47"/>
      <c r="F111" s="47"/>
      <c r="G111" s="47"/>
      <c r="H111" s="47"/>
      <c r="I111" s="9"/>
    </row>
    <row r="112" spans="1:9">
      <c r="A112" s="8"/>
      <c r="B112" s="47"/>
      <c r="C112" s="95" t="s">
        <v>67</v>
      </c>
      <c r="D112" s="95"/>
      <c r="E112" s="95"/>
      <c r="F112" s="95"/>
      <c r="G112" s="95"/>
      <c r="H112" s="96"/>
      <c r="I112" s="9"/>
    </row>
    <row r="113" spans="1:9">
      <c r="A113" s="8"/>
      <c r="B113" s="47"/>
      <c r="C113" s="95"/>
      <c r="D113" s="95"/>
      <c r="E113" s="95"/>
      <c r="F113" s="95"/>
      <c r="G113" s="95"/>
      <c r="H113" s="96"/>
      <c r="I113" s="9"/>
    </row>
    <row r="114" spans="1:9">
      <c r="A114" s="8"/>
      <c r="B114" s="47"/>
      <c r="C114" s="81"/>
      <c r="D114" s="81"/>
      <c r="E114" s="81"/>
      <c r="F114" s="81"/>
      <c r="G114" s="81"/>
      <c r="H114" s="82"/>
      <c r="I114" s="9"/>
    </row>
    <row r="115" spans="1:9" ht="39.75" customHeight="1">
      <c r="A115" s="8"/>
      <c r="B115" s="47"/>
      <c r="C115" s="97" t="s">
        <v>71</v>
      </c>
      <c r="D115" s="97"/>
      <c r="E115" s="97"/>
      <c r="F115" s="97"/>
      <c r="G115" s="97"/>
      <c r="H115" s="98"/>
      <c r="I115" s="9"/>
    </row>
    <row r="116" spans="1:9">
      <c r="A116" s="8"/>
      <c r="B116" s="47"/>
      <c r="C116" s="74" t="s">
        <v>57</v>
      </c>
      <c r="D116" s="47"/>
      <c r="E116" s="47"/>
      <c r="F116" s="47"/>
      <c r="G116" s="47"/>
      <c r="H116" s="47"/>
      <c r="I116" s="9"/>
    </row>
    <row r="117" spans="1:9">
      <c r="A117" s="8"/>
      <c r="B117" s="47"/>
      <c r="C117" s="83"/>
      <c r="D117" s="47"/>
      <c r="E117" s="47"/>
      <c r="F117" s="47"/>
      <c r="G117" s="47"/>
      <c r="H117" s="47"/>
      <c r="I117" s="9"/>
    </row>
    <row r="118" spans="1:9">
      <c r="A118" s="8"/>
      <c r="B118" s="47"/>
      <c r="C118" s="47"/>
      <c r="D118" s="47"/>
      <c r="E118" s="93" t="s">
        <v>58</v>
      </c>
      <c r="F118" s="93"/>
      <c r="G118" s="93"/>
      <c r="H118" s="93"/>
      <c r="I118" s="9"/>
    </row>
    <row r="119" spans="1:9" ht="36.75" customHeight="1">
      <c r="A119" s="8"/>
      <c r="B119" s="47"/>
      <c r="C119" s="47"/>
      <c r="D119" s="47"/>
      <c r="E119" s="94"/>
      <c r="F119" s="94"/>
      <c r="G119" s="94"/>
      <c r="H119" s="94"/>
      <c r="I119" s="9"/>
    </row>
    <row r="120" spans="1:9">
      <c r="B120" s="33"/>
      <c r="C120" s="33"/>
      <c r="D120" s="33"/>
      <c r="E120" s="33"/>
      <c r="F120" s="33"/>
      <c r="G120" s="33"/>
      <c r="H120" s="33"/>
    </row>
    <row r="121" spans="1:9">
      <c r="B121" s="4"/>
      <c r="C121" s="4"/>
      <c r="D121" s="4"/>
      <c r="E121" s="4"/>
      <c r="F121" s="4"/>
      <c r="G121" s="4"/>
      <c r="H121" s="4"/>
    </row>
    <row r="122" spans="1:9">
      <c r="B122" s="4"/>
      <c r="C122" s="4"/>
      <c r="D122" s="4"/>
      <c r="E122" s="4"/>
      <c r="F122" s="4"/>
      <c r="G122" s="4"/>
      <c r="H122" s="4"/>
    </row>
    <row r="123" spans="1:9">
      <c r="B123" s="4"/>
      <c r="C123" s="4"/>
      <c r="D123" s="4"/>
      <c r="E123" s="4"/>
      <c r="F123" s="4"/>
      <c r="G123" s="4"/>
      <c r="H123" s="4"/>
    </row>
    <row r="124" spans="1:9">
      <c r="B124" s="4"/>
      <c r="C124" s="4"/>
      <c r="D124" s="4"/>
      <c r="E124" s="4"/>
      <c r="F124" s="4"/>
      <c r="G124" s="4"/>
      <c r="H124" s="4"/>
    </row>
    <row r="125" spans="1:9">
      <c r="B125" s="4"/>
      <c r="C125" s="4"/>
      <c r="D125" s="4"/>
      <c r="E125" s="4"/>
      <c r="F125" s="4"/>
      <c r="G125" s="4"/>
      <c r="H125" s="4"/>
    </row>
    <row r="126" spans="1:9">
      <c r="B126" s="4"/>
      <c r="C126" s="4"/>
      <c r="D126" s="4"/>
      <c r="E126" s="4"/>
      <c r="F126" s="4"/>
      <c r="G126" s="4"/>
      <c r="H126" s="4"/>
    </row>
    <row r="127" spans="1:9">
      <c r="B127" s="4"/>
      <c r="C127" s="4"/>
      <c r="D127" s="4"/>
      <c r="E127" s="4"/>
      <c r="F127" s="4"/>
      <c r="G127" s="4"/>
      <c r="H127" s="4"/>
    </row>
    <row r="128" spans="1:9">
      <c r="B128" s="4"/>
      <c r="C128" s="4"/>
      <c r="D128" s="4"/>
      <c r="E128" s="4"/>
      <c r="F128" s="4"/>
      <c r="G128" s="4"/>
      <c r="H128" s="4"/>
    </row>
    <row r="129" spans="2:8">
      <c r="B129" s="4"/>
      <c r="C129" s="4"/>
      <c r="D129" s="4"/>
      <c r="E129" s="4"/>
      <c r="F129" s="4"/>
      <c r="G129" s="4"/>
      <c r="H129" s="4"/>
    </row>
    <row r="130" spans="2:8">
      <c r="B130" s="4"/>
      <c r="C130" s="4"/>
      <c r="D130" s="4"/>
      <c r="E130" s="4"/>
      <c r="F130" s="4"/>
      <c r="G130" s="4"/>
      <c r="H130" s="4"/>
    </row>
    <row r="131" spans="2:8">
      <c r="B131" s="4"/>
      <c r="C131" s="4"/>
      <c r="D131" s="4"/>
      <c r="E131" s="4"/>
      <c r="F131" s="4"/>
      <c r="G131" s="4"/>
      <c r="H131" s="4"/>
    </row>
    <row r="132" spans="2:8">
      <c r="B132" s="4"/>
      <c r="C132" s="4"/>
      <c r="D132" s="4"/>
      <c r="E132" s="4"/>
      <c r="F132" s="4"/>
      <c r="G132" s="4"/>
      <c r="H132" s="4"/>
    </row>
    <row r="133" spans="2:8">
      <c r="B133" s="4"/>
      <c r="C133" s="4"/>
      <c r="D133" s="4"/>
      <c r="E133" s="4"/>
      <c r="F133" s="4"/>
      <c r="G133" s="4"/>
      <c r="H133" s="4"/>
    </row>
    <row r="134" spans="2:8">
      <c r="B134" s="4"/>
      <c r="C134" s="4"/>
      <c r="D134" s="4"/>
      <c r="E134" s="4"/>
      <c r="F134" s="4"/>
      <c r="G134" s="4"/>
      <c r="H134" s="4"/>
    </row>
    <row r="135" spans="2:8">
      <c r="B135" s="4"/>
      <c r="C135" s="4"/>
      <c r="D135" s="4"/>
      <c r="E135" s="4"/>
      <c r="F135" s="4"/>
      <c r="G135" s="4"/>
      <c r="H135" s="4"/>
    </row>
    <row r="136" spans="2:8">
      <c r="B136" s="4"/>
      <c r="C136" s="4"/>
      <c r="D136" s="4"/>
      <c r="E136" s="4"/>
      <c r="F136" s="4"/>
      <c r="G136" s="4"/>
      <c r="H136" s="4"/>
    </row>
    <row r="137" spans="2:8">
      <c r="B137" s="4"/>
      <c r="C137" s="4"/>
      <c r="D137" s="4"/>
      <c r="E137" s="4"/>
      <c r="F137" s="4"/>
      <c r="G137" s="4"/>
      <c r="H137" s="4"/>
    </row>
    <row r="138" spans="2:8">
      <c r="B138" s="4"/>
      <c r="C138" s="4"/>
      <c r="D138" s="4"/>
      <c r="E138" s="4"/>
      <c r="F138" s="4"/>
      <c r="G138" s="4"/>
      <c r="H138" s="4"/>
    </row>
    <row r="139" spans="2:8">
      <c r="B139" s="4"/>
      <c r="C139" s="4"/>
      <c r="D139" s="4"/>
      <c r="E139" s="4"/>
      <c r="F139" s="4"/>
      <c r="G139" s="4"/>
      <c r="H139" s="4"/>
    </row>
    <row r="140" spans="2:8">
      <c r="B140" s="4"/>
      <c r="C140" s="4"/>
      <c r="D140" s="4"/>
      <c r="E140" s="4"/>
      <c r="F140" s="4"/>
      <c r="G140" s="4"/>
      <c r="H140" s="4"/>
    </row>
    <row r="141" spans="2:8">
      <c r="B141" s="4"/>
      <c r="C141" s="4"/>
      <c r="D141" s="4"/>
      <c r="E141" s="4"/>
      <c r="F141" s="4"/>
      <c r="G141" s="4"/>
      <c r="H141" s="4"/>
    </row>
    <row r="142" spans="2:8">
      <c r="B142" s="4"/>
      <c r="C142" s="4"/>
      <c r="D142" s="4"/>
      <c r="E142" s="4"/>
      <c r="F142" s="4"/>
      <c r="G142" s="4"/>
      <c r="H142" s="4"/>
    </row>
    <row r="143" spans="2:8">
      <c r="B143" s="4"/>
      <c r="C143" s="4"/>
      <c r="D143" s="4"/>
      <c r="E143" s="4"/>
      <c r="F143" s="4"/>
      <c r="G143" s="4"/>
      <c r="H143" s="4"/>
    </row>
    <row r="144" spans="2:8">
      <c r="B144" s="4"/>
      <c r="C144" s="4"/>
      <c r="D144" s="4"/>
      <c r="E144" s="4"/>
      <c r="F144" s="4"/>
      <c r="G144" s="4"/>
      <c r="H144" s="4"/>
    </row>
    <row r="145" spans="2:8">
      <c r="B145" s="4"/>
      <c r="C145" s="4"/>
      <c r="D145" s="4"/>
      <c r="E145" s="4"/>
      <c r="F145" s="4"/>
      <c r="G145" s="4"/>
      <c r="H145" s="4"/>
    </row>
    <row r="146" spans="2:8">
      <c r="B146" s="4"/>
      <c r="C146" s="4"/>
      <c r="D146" s="4"/>
      <c r="E146" s="4"/>
      <c r="F146" s="4"/>
      <c r="G146" s="4"/>
      <c r="H146" s="4"/>
    </row>
    <row r="147" spans="2:8">
      <c r="B147" s="4"/>
      <c r="C147" s="4"/>
      <c r="D147" s="4"/>
      <c r="E147" s="4"/>
      <c r="F147" s="4"/>
      <c r="G147" s="4"/>
      <c r="H147" s="4"/>
    </row>
    <row r="148" spans="2:8">
      <c r="B148" s="4"/>
      <c r="C148" s="4"/>
      <c r="D148" s="4"/>
      <c r="E148" s="4"/>
      <c r="F148" s="4"/>
      <c r="G148" s="4"/>
      <c r="H148" s="4"/>
    </row>
    <row r="149" spans="2:8">
      <c r="B149" s="4"/>
      <c r="C149" s="4"/>
      <c r="D149" s="4"/>
      <c r="E149" s="4"/>
      <c r="F149" s="4"/>
      <c r="G149" s="4"/>
      <c r="H149" s="4"/>
    </row>
    <row r="150" spans="2:8">
      <c r="B150" s="4"/>
      <c r="C150" s="4"/>
      <c r="D150" s="4"/>
      <c r="E150" s="4"/>
      <c r="F150" s="4"/>
      <c r="G150" s="4"/>
      <c r="H150" s="4"/>
    </row>
    <row r="151" spans="2:8">
      <c r="B151" s="4"/>
      <c r="C151" s="4"/>
      <c r="D151" s="4"/>
      <c r="E151" s="4"/>
      <c r="F151" s="4"/>
      <c r="G151" s="4"/>
      <c r="H151" s="4"/>
    </row>
    <row r="152" spans="2:8">
      <c r="B152" s="4"/>
      <c r="C152" s="4"/>
      <c r="D152" s="4"/>
      <c r="E152" s="4"/>
      <c r="F152" s="4"/>
      <c r="G152" s="4"/>
      <c r="H152" s="4"/>
    </row>
    <row r="153" spans="2:8">
      <c r="B153" s="4"/>
      <c r="C153" s="4"/>
      <c r="D153" s="4"/>
      <c r="E153" s="4"/>
      <c r="F153" s="4"/>
      <c r="G153" s="4"/>
      <c r="H153" s="4"/>
    </row>
    <row r="154" spans="2:8">
      <c r="B154" s="4"/>
      <c r="C154" s="4"/>
      <c r="D154" s="4"/>
      <c r="E154" s="4"/>
      <c r="F154" s="4"/>
      <c r="G154" s="4"/>
      <c r="H154" s="4"/>
    </row>
    <row r="155" spans="2:8">
      <c r="B155" s="4"/>
      <c r="C155" s="4"/>
      <c r="D155" s="4"/>
      <c r="E155" s="4"/>
      <c r="F155" s="4"/>
      <c r="G155" s="4"/>
      <c r="H155" s="4"/>
    </row>
    <row r="156" spans="2:8">
      <c r="B156" s="4"/>
      <c r="C156" s="4"/>
      <c r="D156" s="4"/>
      <c r="E156" s="4"/>
      <c r="F156" s="4"/>
      <c r="G156" s="4"/>
      <c r="H156" s="4"/>
    </row>
    <row r="157" spans="2:8">
      <c r="B157" s="4"/>
      <c r="C157" s="4"/>
      <c r="D157" s="4"/>
      <c r="E157" s="4"/>
      <c r="F157" s="4"/>
      <c r="G157" s="4"/>
      <c r="H157" s="4"/>
    </row>
    <row r="158" spans="2:8">
      <c r="B158" s="4"/>
      <c r="C158" s="4"/>
      <c r="D158" s="4"/>
      <c r="E158" s="4"/>
      <c r="F158" s="4"/>
      <c r="G158" s="4"/>
      <c r="H158" s="4"/>
    </row>
    <row r="159" spans="2:8">
      <c r="B159" s="4"/>
      <c r="C159" s="4"/>
      <c r="D159" s="4"/>
      <c r="E159" s="4"/>
      <c r="F159" s="4"/>
      <c r="G159" s="4"/>
      <c r="H159" s="4"/>
    </row>
    <row r="160" spans="2:8">
      <c r="B160" s="4"/>
      <c r="C160" s="4"/>
      <c r="D160" s="4"/>
      <c r="E160" s="4"/>
      <c r="F160" s="4"/>
      <c r="G160" s="4"/>
      <c r="H160" s="4"/>
    </row>
    <row r="161" spans="2:8">
      <c r="B161" s="4"/>
      <c r="C161" s="4"/>
      <c r="D161" s="4"/>
      <c r="E161" s="4"/>
      <c r="F161" s="4"/>
      <c r="G161" s="4"/>
      <c r="H161" s="4"/>
    </row>
    <row r="162" spans="2:8">
      <c r="B162" s="4"/>
      <c r="C162" s="4"/>
      <c r="D162" s="4"/>
      <c r="E162" s="4"/>
      <c r="F162" s="4"/>
      <c r="G162" s="4"/>
      <c r="H162" s="4"/>
    </row>
    <row r="163" spans="2:8">
      <c r="B163" s="4"/>
      <c r="C163" s="4"/>
      <c r="D163" s="4"/>
      <c r="E163" s="4"/>
      <c r="F163" s="4"/>
      <c r="G163" s="4"/>
      <c r="H163" s="4"/>
    </row>
    <row r="164" spans="2:8">
      <c r="B164" s="4"/>
      <c r="C164" s="4"/>
      <c r="D164" s="4"/>
      <c r="E164" s="4"/>
      <c r="F164" s="4"/>
      <c r="G164" s="4"/>
      <c r="H164" s="4"/>
    </row>
    <row r="165" spans="2:8">
      <c r="B165" s="4"/>
      <c r="C165" s="4"/>
      <c r="D165" s="4"/>
      <c r="E165" s="4"/>
      <c r="F165" s="4"/>
      <c r="G165" s="4"/>
      <c r="H165" s="4"/>
    </row>
    <row r="166" spans="2:8">
      <c r="B166" s="4"/>
      <c r="C166" s="4"/>
      <c r="D166" s="4"/>
      <c r="E166" s="4"/>
      <c r="F166" s="4"/>
      <c r="G166" s="4"/>
      <c r="H166" s="4"/>
    </row>
    <row r="167" spans="2:8">
      <c r="B167" s="4"/>
      <c r="C167" s="4"/>
      <c r="D167" s="4"/>
      <c r="E167" s="4"/>
      <c r="F167" s="4"/>
      <c r="G167" s="4"/>
      <c r="H167" s="4"/>
    </row>
    <row r="168" spans="2:8">
      <c r="B168" s="4"/>
      <c r="C168" s="4"/>
      <c r="D168" s="4"/>
      <c r="E168" s="4"/>
      <c r="F168" s="4"/>
      <c r="G168" s="4"/>
      <c r="H168" s="4"/>
    </row>
    <row r="169" spans="2:8">
      <c r="B169" s="4"/>
      <c r="C169" s="4"/>
      <c r="D169" s="4"/>
      <c r="E169" s="4"/>
      <c r="F169" s="4"/>
      <c r="G169" s="4"/>
      <c r="H169" s="4"/>
    </row>
    <row r="170" spans="2:8">
      <c r="B170" s="4"/>
      <c r="C170" s="4"/>
      <c r="D170" s="4"/>
      <c r="E170" s="4"/>
      <c r="F170" s="4"/>
      <c r="G170" s="4"/>
      <c r="H170" s="4"/>
    </row>
    <row r="171" spans="2:8">
      <c r="B171" s="4"/>
      <c r="C171" s="4"/>
      <c r="D171" s="4"/>
      <c r="E171" s="4"/>
      <c r="F171" s="4"/>
      <c r="G171" s="4"/>
      <c r="H171" s="4"/>
    </row>
    <row r="172" spans="2:8">
      <c r="B172" s="4"/>
      <c r="C172" s="4"/>
      <c r="D172" s="4"/>
      <c r="E172" s="4"/>
      <c r="F172" s="4"/>
      <c r="G172" s="4"/>
      <c r="H172" s="4"/>
    </row>
    <row r="173" spans="2:8">
      <c r="B173" s="4"/>
      <c r="C173" s="4"/>
      <c r="D173" s="4"/>
      <c r="E173" s="4"/>
      <c r="F173" s="4"/>
      <c r="G173" s="4"/>
      <c r="H173" s="4"/>
    </row>
    <row r="174" spans="2:8">
      <c r="B174" s="4"/>
      <c r="C174" s="4"/>
      <c r="D174" s="4"/>
      <c r="E174" s="4"/>
      <c r="F174" s="4"/>
      <c r="G174" s="4"/>
      <c r="H174" s="4"/>
    </row>
    <row r="175" spans="2:8">
      <c r="B175" s="4"/>
      <c r="C175" s="4"/>
      <c r="D175" s="4"/>
      <c r="E175" s="4"/>
      <c r="F175" s="4"/>
      <c r="G175" s="4"/>
      <c r="H175" s="4"/>
    </row>
    <row r="176" spans="2:8">
      <c r="B176" s="4"/>
      <c r="C176" s="4"/>
      <c r="D176" s="4"/>
      <c r="E176" s="4"/>
      <c r="F176" s="4"/>
      <c r="G176" s="4"/>
      <c r="H176" s="4"/>
    </row>
    <row r="177" spans="2:8">
      <c r="B177" s="4"/>
      <c r="C177" s="4"/>
      <c r="D177" s="4"/>
      <c r="E177" s="4"/>
      <c r="F177" s="4"/>
      <c r="G177" s="4"/>
      <c r="H177" s="4"/>
    </row>
    <row r="178" spans="2:8">
      <c r="B178" s="4"/>
      <c r="C178" s="4"/>
      <c r="D178" s="4"/>
      <c r="E178" s="4"/>
      <c r="F178" s="4"/>
      <c r="G178" s="4"/>
      <c r="H178" s="4"/>
    </row>
    <row r="179" spans="2:8">
      <c r="B179" s="4"/>
      <c r="C179" s="4"/>
      <c r="D179" s="4"/>
      <c r="E179" s="4"/>
      <c r="F179" s="4"/>
      <c r="G179" s="4"/>
      <c r="H179" s="4"/>
    </row>
    <row r="180" spans="2:8">
      <c r="B180" s="4"/>
      <c r="C180" s="4"/>
      <c r="D180" s="4"/>
      <c r="E180" s="4"/>
      <c r="F180" s="4"/>
      <c r="G180" s="4"/>
      <c r="H180" s="4"/>
    </row>
    <row r="181" spans="2:8">
      <c r="B181" s="4"/>
      <c r="C181" s="4"/>
      <c r="D181" s="4"/>
      <c r="E181" s="4"/>
      <c r="F181" s="4"/>
      <c r="G181" s="4"/>
      <c r="H181" s="4"/>
    </row>
    <row r="182" spans="2:8">
      <c r="B182" s="4"/>
      <c r="C182" s="4"/>
      <c r="D182" s="4"/>
      <c r="E182" s="4"/>
      <c r="F182" s="4"/>
      <c r="G182" s="4"/>
      <c r="H182" s="4"/>
    </row>
    <row r="183" spans="2:8">
      <c r="B183" s="4"/>
      <c r="C183" s="4"/>
      <c r="D183" s="4"/>
      <c r="E183" s="4"/>
      <c r="F183" s="4"/>
      <c r="G183" s="4"/>
      <c r="H183" s="4"/>
    </row>
    <row r="184" spans="2:8">
      <c r="B184" s="4"/>
      <c r="C184" s="4"/>
      <c r="D184" s="4"/>
      <c r="E184" s="4"/>
      <c r="F184" s="4"/>
      <c r="G184" s="4"/>
      <c r="H184" s="4"/>
    </row>
    <row r="185" spans="2:8">
      <c r="B185" s="4"/>
      <c r="C185" s="4"/>
      <c r="D185" s="4"/>
      <c r="E185" s="4"/>
      <c r="F185" s="4"/>
      <c r="G185" s="4"/>
      <c r="H185" s="4"/>
    </row>
    <row r="186" spans="2:8">
      <c r="B186" s="4"/>
      <c r="C186" s="4"/>
      <c r="D186" s="4"/>
      <c r="E186" s="4"/>
      <c r="F186" s="4"/>
      <c r="G186" s="4"/>
      <c r="H186" s="4"/>
    </row>
    <row r="187" spans="2:8">
      <c r="B187" s="4"/>
      <c r="C187" s="4"/>
      <c r="D187" s="4"/>
      <c r="E187" s="4"/>
      <c r="F187" s="4"/>
      <c r="G187" s="4"/>
      <c r="H187" s="4"/>
    </row>
    <row r="188" spans="2:8">
      <c r="B188" s="4"/>
      <c r="C188" s="4"/>
      <c r="D188" s="4"/>
      <c r="E188" s="4"/>
      <c r="F188" s="4"/>
      <c r="G188" s="4"/>
      <c r="H188" s="4"/>
    </row>
    <row r="189" spans="2:8">
      <c r="B189" s="4"/>
      <c r="C189" s="4"/>
      <c r="D189" s="4"/>
      <c r="E189" s="4"/>
      <c r="F189" s="4"/>
      <c r="G189" s="4"/>
      <c r="H189" s="4"/>
    </row>
    <row r="190" spans="2:8">
      <c r="B190" s="4"/>
      <c r="C190" s="4"/>
      <c r="D190" s="4"/>
      <c r="E190" s="4"/>
      <c r="F190" s="4"/>
      <c r="G190" s="4"/>
      <c r="H190" s="4"/>
    </row>
    <row r="191" spans="2:8">
      <c r="B191" s="4"/>
      <c r="C191" s="4"/>
      <c r="D191" s="4"/>
      <c r="E191" s="4"/>
      <c r="F191" s="4"/>
      <c r="G191" s="4"/>
      <c r="H191" s="4"/>
    </row>
    <row r="192" spans="2:8">
      <c r="B192" s="4"/>
      <c r="C192" s="4"/>
      <c r="D192" s="4"/>
      <c r="E192" s="4"/>
      <c r="F192" s="4"/>
      <c r="G192" s="4"/>
      <c r="H192" s="4"/>
    </row>
    <row r="193" spans="2:8">
      <c r="B193" s="4"/>
      <c r="C193" s="4"/>
      <c r="D193" s="4"/>
      <c r="E193" s="4"/>
      <c r="F193" s="4"/>
      <c r="G193" s="4"/>
      <c r="H193" s="4"/>
    </row>
    <row r="194" spans="2:8">
      <c r="B194" s="4"/>
      <c r="C194" s="4"/>
      <c r="D194" s="4"/>
      <c r="E194" s="4"/>
      <c r="F194" s="4"/>
      <c r="G194" s="4"/>
      <c r="H194" s="4"/>
    </row>
    <row r="195" spans="2:8">
      <c r="B195" s="4"/>
      <c r="C195" s="4"/>
      <c r="D195" s="4"/>
      <c r="E195" s="4"/>
      <c r="F195" s="4"/>
      <c r="G195" s="4"/>
      <c r="H195" s="4"/>
    </row>
    <row r="196" spans="2:8">
      <c r="B196" s="4"/>
      <c r="C196" s="4"/>
      <c r="D196" s="4"/>
      <c r="E196" s="4"/>
      <c r="F196" s="4"/>
      <c r="G196" s="4"/>
      <c r="H196" s="4"/>
    </row>
    <row r="197" spans="2:8">
      <c r="B197" s="4"/>
      <c r="C197" s="4"/>
      <c r="D197" s="4"/>
      <c r="E197" s="4"/>
      <c r="F197" s="4"/>
      <c r="G197" s="4"/>
      <c r="H197" s="4"/>
    </row>
  </sheetData>
  <sheetProtection algorithmName="SHA-512" hashValue="opnbuG7HRGlPucnm8AtA3Sp6gh8i3sQXGAsC0fiYoGRA4tICjrFIotiosW4tUQDF4El2ngt8lRdffyss3BlBhw==" saltValue="15IK85ZzFv0en+YUb692iQ==" spinCount="100000" sheet="1" objects="1" scenarios="1" selectLockedCells="1"/>
  <mergeCells count="88">
    <mergeCell ref="B9:C9"/>
    <mergeCell ref="D9:F9"/>
    <mergeCell ref="B10:C10"/>
    <mergeCell ref="B11:C11"/>
    <mergeCell ref="B2:H2"/>
    <mergeCell ref="B4:H4"/>
    <mergeCell ref="B7:D7"/>
    <mergeCell ref="E7:H7"/>
    <mergeCell ref="B8:H8"/>
    <mergeCell ref="G9:H16"/>
    <mergeCell ref="D10:F10"/>
    <mergeCell ref="D11:F11"/>
    <mergeCell ref="D12:F12"/>
    <mergeCell ref="D16:F16"/>
    <mergeCell ref="B13:C13"/>
    <mergeCell ref="B12:C12"/>
    <mergeCell ref="B18:H18"/>
    <mergeCell ref="B20:B22"/>
    <mergeCell ref="C21:C22"/>
    <mergeCell ref="B24:B26"/>
    <mergeCell ref="C25:C26"/>
    <mergeCell ref="B28:B30"/>
    <mergeCell ref="C29:C30"/>
    <mergeCell ref="B32:B34"/>
    <mergeCell ref="C33:C34"/>
    <mergeCell ref="B36:B40"/>
    <mergeCell ref="C37:C38"/>
    <mergeCell ref="B66:C66"/>
    <mergeCell ref="B42:B44"/>
    <mergeCell ref="C43:C44"/>
    <mergeCell ref="B46:B48"/>
    <mergeCell ref="C47:C48"/>
    <mergeCell ref="B50:B52"/>
    <mergeCell ref="C51:C52"/>
    <mergeCell ref="B54:B56"/>
    <mergeCell ref="C55:C56"/>
    <mergeCell ref="B58:B60"/>
    <mergeCell ref="C59:C60"/>
    <mergeCell ref="B64:H64"/>
    <mergeCell ref="D66:H66"/>
    <mergeCell ref="C84:F84"/>
    <mergeCell ref="D68:E68"/>
    <mergeCell ref="D69:E69"/>
    <mergeCell ref="D70:E70"/>
    <mergeCell ref="D74:E74"/>
    <mergeCell ref="D75:E75"/>
    <mergeCell ref="D76:E76"/>
    <mergeCell ref="D77:E77"/>
    <mergeCell ref="D78:E78"/>
    <mergeCell ref="D79:F79"/>
    <mergeCell ref="B81:H81"/>
    <mergeCell ref="C83:F83"/>
    <mergeCell ref="D71:E71"/>
    <mergeCell ref="D72:E72"/>
    <mergeCell ref="D73:E73"/>
    <mergeCell ref="E100:F100"/>
    <mergeCell ref="C85:F85"/>
    <mergeCell ref="C90:F90"/>
    <mergeCell ref="C91:F91"/>
    <mergeCell ref="C92:F92"/>
    <mergeCell ref="C93:F93"/>
    <mergeCell ref="C94:F94"/>
    <mergeCell ref="C88:F88"/>
    <mergeCell ref="C89:F89"/>
    <mergeCell ref="C95:F95"/>
    <mergeCell ref="C96:F96"/>
    <mergeCell ref="C97:F97"/>
    <mergeCell ref="C98:F98"/>
    <mergeCell ref="C99:F99"/>
    <mergeCell ref="C86:F86"/>
    <mergeCell ref="C87:F87"/>
    <mergeCell ref="C102:F102"/>
    <mergeCell ref="B104:H104"/>
    <mergeCell ref="C110:H110"/>
    <mergeCell ref="E118:H118"/>
    <mergeCell ref="E119:H119"/>
    <mergeCell ref="C112:H113"/>
    <mergeCell ref="C115:H115"/>
    <mergeCell ref="D106:G106"/>
    <mergeCell ref="D107:G107"/>
    <mergeCell ref="D108:G108"/>
    <mergeCell ref="D109:G109"/>
    <mergeCell ref="B16:C16"/>
    <mergeCell ref="B14:C14"/>
    <mergeCell ref="B15:C15"/>
    <mergeCell ref="D15:F15"/>
    <mergeCell ref="D13:F13"/>
    <mergeCell ref="D14:F14"/>
  </mergeCells>
  <conditionalFormatting sqref="G9:H16">
    <cfRule type="colorScale" priority="3">
      <colorScale>
        <cfvo type="min"/>
        <cfvo type="max"/>
        <color rgb="FF00B050"/>
        <color rgb="FFFF0000"/>
      </colorScale>
    </cfRule>
    <cfRule type="containsText" dxfId="1" priority="2" operator="containsText" text="FUORI">
      <formula>NOT(ISERROR(SEARCH("FUORI",G9)))</formula>
    </cfRule>
    <cfRule type="containsText" dxfId="0" priority="1" operator="containsText" text="NEI TERMINI">
      <formula>NOT(ISERROR(SEARCH("NEI TERMINI",G9)))</formula>
    </cfRule>
  </conditionalFormatting>
  <pageMargins left="0.43307086614173229" right="0.27559055118110237" top="0.47244094488188981" bottom="0.35433070866141736" header="0.43307086614173229" footer="0.31496062992125984"/>
  <pageSetup paperSize="9" scale="98" fitToHeight="0" pageOrder="overThenDown" orientation="portrait" useFirstPageNumber="1" r:id="rId1"/>
  <headerFooter alignWithMargins="0"/>
  <rowBreaks count="3" manualBreakCount="3">
    <brk id="40" man="1"/>
    <brk id="62" man="1"/>
    <brk id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3486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Onorario</vt:lpstr>
      <vt:lpstr>Onorario!Area_stampa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Gloria Ceccarelli</cp:lastModifiedBy>
  <cp:revision>126</cp:revision>
  <cp:lastPrinted>2019-11-04T11:47:41Z</cp:lastPrinted>
  <dcterms:created xsi:type="dcterms:W3CDTF">2018-05-16T19:44:51Z</dcterms:created>
  <dcterms:modified xsi:type="dcterms:W3CDTF">2019-12-10T11:37:58Z</dcterms:modified>
</cp:coreProperties>
</file>